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B472 Katie\JJOC Project Plan\"/>
    </mc:Choice>
  </mc:AlternateContent>
  <xr:revisionPtr revIDLastSave="0" documentId="13_ncr:1_{FF4F6DB0-DA3F-4DE9-A7E4-B0828934E3B7}" xr6:coauthVersionLast="36" xr6:coauthVersionMax="36" xr10:uidLastSave="{00000000-0000-0000-0000-000000000000}"/>
  <bookViews>
    <workbookView xWindow="0" yWindow="0" windowWidth="21525" windowHeight="11760" activeTab="6" xr2:uid="{00000000-000D-0000-FFFF-FFFF00000000}"/>
  </bookViews>
  <sheets>
    <sheet name="JJOC" sheetId="5" r:id="rId1"/>
    <sheet name="Strategic Plan" sheetId="2" r:id="rId2"/>
    <sheet name="Risk Asmnt and MH Screen" sheetId="1" r:id="rId3"/>
    <sheet name="Data and Perf Measure" sheetId="3" r:id="rId4"/>
    <sheet name="Youth" sheetId="4" r:id="rId5"/>
    <sheet name="SAG" sheetId="8" r:id="rId6"/>
    <sheet name="DCFS Plan" sheetId="6" r:id="rId7"/>
  </sheet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1" i="5" l="1"/>
  <c r="G34" i="3" l="1"/>
  <c r="G73" i="8" l="1"/>
  <c r="G9" i="8"/>
  <c r="G129" i="6" l="1"/>
  <c r="G165" i="6" l="1"/>
  <c r="G58" i="6"/>
  <c r="G47" i="6"/>
  <c r="G40" i="6" l="1"/>
  <c r="G153" i="6" l="1"/>
  <c r="G171" i="6"/>
  <c r="G16" i="6" l="1"/>
  <c r="G15" i="3"/>
  <c r="G88" i="5"/>
  <c r="G85" i="5"/>
  <c r="G33" i="5"/>
  <c r="G27" i="5"/>
  <c r="G22" i="5"/>
  <c r="G24" i="6"/>
  <c r="G67" i="5" l="1"/>
  <c r="G70" i="5"/>
  <c r="G73" i="5"/>
  <c r="G76" i="5"/>
  <c r="G79" i="5"/>
  <c r="G82" i="5"/>
  <c r="G104" i="6"/>
  <c r="G93" i="6"/>
  <c r="G84" i="6"/>
  <c r="G70" i="6"/>
  <c r="G142" i="6" l="1"/>
  <c r="G135" i="6"/>
  <c r="G115" i="6"/>
  <c r="G33" i="6"/>
  <c r="G43" i="5" l="1"/>
  <c r="G17" i="5"/>
  <c r="G12" i="5"/>
  <c r="G11" i="6" l="1"/>
  <c r="G17" i="4"/>
  <c r="G61" i="5" l="1"/>
  <c r="G54" i="5"/>
  <c r="G47" i="5"/>
  <c r="G37" i="5"/>
  <c r="G9" i="5"/>
  <c r="G21" i="6"/>
  <c r="G9" i="6"/>
  <c r="G23" i="4"/>
  <c r="G13" i="4"/>
  <c r="G9" i="4"/>
  <c r="G48" i="3"/>
  <c r="G43" i="3"/>
  <c r="G27" i="3"/>
  <c r="G9" i="3"/>
  <c r="G66" i="2"/>
  <c r="G62" i="2"/>
  <c r="G50" i="2"/>
  <c r="G45" i="2"/>
  <c r="G39" i="2"/>
  <c r="G35" i="2"/>
  <c r="G30" i="2"/>
  <c r="G27" i="2"/>
  <c r="G50" i="1"/>
  <c r="G44" i="1"/>
  <c r="G37" i="1"/>
  <c r="G33" i="1"/>
  <c r="G30" i="1"/>
  <c r="G23" i="1"/>
  <c r="G16" i="1"/>
  <c r="G12" i="1"/>
  <c r="G9" i="1"/>
  <c r="G20" i="2"/>
  <c r="G15" i="2"/>
  <c r="G9" i="2"/>
</calcChain>
</file>

<file path=xl/sharedStrings.xml><?xml version="1.0" encoding="utf-8"?>
<sst xmlns="http://schemas.openxmlformats.org/spreadsheetml/2006/main" count="1748" uniqueCount="813">
  <si>
    <t>Goal #1 - Risk Assessment Tool</t>
  </si>
  <si>
    <t>Strategy #1: Select Risk Assessment Tool</t>
  </si>
  <si>
    <t>Strategy #2: Training Risk Assessment Tool State-Wide</t>
  </si>
  <si>
    <t>Strategy #3: Develop State-Wide Policy for Risk Assessment</t>
  </si>
  <si>
    <t>Strategy #1: Select Mental Health Screening Tool</t>
  </si>
  <si>
    <t>Goal #2 - Mental Health Screening Tool</t>
  </si>
  <si>
    <t>Strategy #3: Develop State-Wide Policy for Mental Health Screen</t>
  </si>
  <si>
    <t>ID</t>
  </si>
  <si>
    <t>Task</t>
  </si>
  <si>
    <t>Task Lead</t>
  </si>
  <si>
    <t>Start Date</t>
  </si>
  <si>
    <t>End Date</t>
  </si>
  <si>
    <t>Actual End Date</t>
  </si>
  <si>
    <t>% Complete</t>
  </si>
  <si>
    <t>Project Status</t>
  </si>
  <si>
    <t>Meeting Comments/ Notes &amp; Progress Updates</t>
  </si>
  <si>
    <t>Updates from Core Team (As of XXX Date)</t>
  </si>
  <si>
    <t>1.1.1</t>
  </si>
  <si>
    <t>Review available risk assessments</t>
  </si>
  <si>
    <t>1.1.2</t>
  </si>
  <si>
    <t>Select agreed upon risk assessment tool</t>
  </si>
  <si>
    <t>1.2.1</t>
  </si>
  <si>
    <t>Develop timeline for training</t>
  </si>
  <si>
    <t>1.2.2</t>
  </si>
  <si>
    <t>What entity will own training for Train the Trainer</t>
  </si>
  <si>
    <t>Identify who needs training</t>
  </si>
  <si>
    <t>1.2.3</t>
  </si>
  <si>
    <t>1.3.1</t>
  </si>
  <si>
    <t>1.3.2</t>
  </si>
  <si>
    <t>Determine timeline for policy development</t>
  </si>
  <si>
    <t>Identify where policy will be available</t>
  </si>
  <si>
    <t>1.3.3</t>
  </si>
  <si>
    <t>1.3.4</t>
  </si>
  <si>
    <t>Date of policy implementation</t>
  </si>
  <si>
    <t>Determine appropriate review process and approval of policy</t>
  </si>
  <si>
    <t>1.3.5</t>
  </si>
  <si>
    <t>1.4.1</t>
  </si>
  <si>
    <t>Determine who has oversight of Quality Improvement actions</t>
  </si>
  <si>
    <t>1.4.2</t>
  </si>
  <si>
    <t>1.4.3</t>
  </si>
  <si>
    <t>Develop Quality Improvement guidelines including acceptable standards</t>
  </si>
  <si>
    <t>1.4.4</t>
  </si>
  <si>
    <t>2.1.1</t>
  </si>
  <si>
    <t>2.1.2</t>
  </si>
  <si>
    <t>2.3.1</t>
  </si>
  <si>
    <t>2.3.2</t>
  </si>
  <si>
    <t>2.3.3</t>
  </si>
  <si>
    <t>2.3.4</t>
  </si>
  <si>
    <t>2.3.5</t>
  </si>
  <si>
    <t>2.2.1</t>
  </si>
  <si>
    <t>2.2.2</t>
  </si>
  <si>
    <t>2.2.3</t>
  </si>
  <si>
    <t>2.4.1</t>
  </si>
  <si>
    <t>2.4.2</t>
  </si>
  <si>
    <t>2.4.3</t>
  </si>
  <si>
    <t>DATA ENTRY ON THIS PAGE ONLY</t>
  </si>
  <si>
    <t>Key</t>
  </si>
  <si>
    <t>Indicates activity is complete</t>
  </si>
  <si>
    <t>Indicates activity is on schedule, no risk factor</t>
  </si>
  <si>
    <t>Indicates activity is at risk</t>
  </si>
  <si>
    <t xml:space="preserve">  </t>
  </si>
  <si>
    <t xml:space="preserve">Indicates activity is behind schedule and critical </t>
  </si>
  <si>
    <t>Goal #2: Training Program to Enhance EBP's</t>
  </si>
  <si>
    <t>Goal #3: Reporting Requirements for EBP's</t>
  </si>
  <si>
    <t xml:space="preserve">Determine frequency of Risk Assessment </t>
  </si>
  <si>
    <t>1.3.6</t>
  </si>
  <si>
    <t>2.3.6</t>
  </si>
  <si>
    <t>Determine frequency of Mental Health Screen</t>
  </si>
  <si>
    <t>Goal #1 - Evidence Based Practices</t>
  </si>
  <si>
    <t>Develop RFP to select a vendor for EBP Resource Center</t>
  </si>
  <si>
    <t>Evaluation and selection of Vendor</t>
  </si>
  <si>
    <t>1.1.3</t>
  </si>
  <si>
    <t>1.1.4</t>
  </si>
  <si>
    <t>Contract development</t>
  </si>
  <si>
    <t>BOE Review of Contract</t>
  </si>
  <si>
    <t>Strategy #1: Vendor Procurement for Resource Center</t>
  </si>
  <si>
    <t>1.1.5</t>
  </si>
  <si>
    <t>Vendor to identify appropriate EBP's for state-wide utilization</t>
  </si>
  <si>
    <t>1.2.4</t>
  </si>
  <si>
    <t>1.2.5</t>
  </si>
  <si>
    <t>1.2.6</t>
  </si>
  <si>
    <t>Determine uniform standards that EBP must follow</t>
  </si>
  <si>
    <t>Staffing requirements</t>
  </si>
  <si>
    <t>Strategy #2: Selection of EBP Models by Vendor</t>
  </si>
  <si>
    <t>1.4.5</t>
  </si>
  <si>
    <t>Training Plan approved by subcommittee</t>
  </si>
  <si>
    <t>Training Plan approved by JJOC</t>
  </si>
  <si>
    <t>Identification of ongoing training needs</t>
  </si>
  <si>
    <t>Determine who has oversight and responsibility for development and revisions to Strategic Plan</t>
  </si>
  <si>
    <t>Strategy #1: Reports to JJOC</t>
  </si>
  <si>
    <t>Determine who has oversight and responsibility for report development</t>
  </si>
  <si>
    <t xml:space="preserve">Strategy #2: Quality Assurance </t>
  </si>
  <si>
    <t>Develop Policy specific to reporting requirements</t>
  </si>
  <si>
    <t>Develop Procedure for frequency of reporting</t>
  </si>
  <si>
    <t>Develop Policies for Quality Improvement Plan for reporting</t>
  </si>
  <si>
    <t>Develop Procedures for Quality Improvement plan for reporting including Corrective Action Plan</t>
  </si>
  <si>
    <t>Review by JJOC</t>
  </si>
  <si>
    <t>Determine where will strategic plan be published</t>
  </si>
  <si>
    <t>3.1.1</t>
  </si>
  <si>
    <t>3.1.2</t>
  </si>
  <si>
    <t>3.1.3</t>
  </si>
  <si>
    <t>3.2.1</t>
  </si>
  <si>
    <t>3.2.2</t>
  </si>
  <si>
    <t>4.1.1</t>
  </si>
  <si>
    <t>4.1.4</t>
  </si>
  <si>
    <t>4.2.1</t>
  </si>
  <si>
    <t>4.2.2</t>
  </si>
  <si>
    <t>DCFS</t>
  </si>
  <si>
    <t>Establish Invoice Process</t>
  </si>
  <si>
    <t>Brian Dahlberg</t>
  </si>
  <si>
    <t>Goal #3 - Annual Quality Assurance Review</t>
  </si>
  <si>
    <t>Goal #2 - Reporting Requirements of JJOC and DCFS</t>
  </si>
  <si>
    <t>Goal #4 - Adoption and Implementation of New Regulations</t>
  </si>
  <si>
    <t>Strategy #1: Ability to withhold funding for non-compliance of EB Standards</t>
  </si>
  <si>
    <t>Sub Committee Selection or Recommendation to JJOC</t>
  </si>
  <si>
    <t>Develop Performance Measures for Recidivism</t>
  </si>
  <si>
    <t>Strategy #3: Develop Policies for Recidivism</t>
  </si>
  <si>
    <t>Review current accessible data to determine measures</t>
  </si>
  <si>
    <t>Research what other states are utilizing</t>
  </si>
  <si>
    <t>Determine frequency of reporting</t>
  </si>
  <si>
    <t>Determine who has oversight of data</t>
  </si>
  <si>
    <t>2.1.3</t>
  </si>
  <si>
    <t>Review for appropriate language</t>
  </si>
  <si>
    <t>Review for appropriate crimes</t>
  </si>
  <si>
    <t>Review for reporting requirements</t>
  </si>
  <si>
    <t>Add language for reporting requirements</t>
  </si>
  <si>
    <t>2.1.4</t>
  </si>
  <si>
    <t>Draft updated version for review by JJOC</t>
  </si>
  <si>
    <t>Determine process for adopting new regulation</t>
  </si>
  <si>
    <t>Determine requirement information for state-wide data</t>
  </si>
  <si>
    <t>Develop required performance measures</t>
  </si>
  <si>
    <t>Determine who has oversight to requirements</t>
  </si>
  <si>
    <t>3.1.4</t>
  </si>
  <si>
    <t>Define specific measurements</t>
  </si>
  <si>
    <t>3.2.3</t>
  </si>
  <si>
    <t xml:space="preserve">Goal #1 - Recidivism </t>
  </si>
  <si>
    <t>Strategy #2:  Develop Performance Measures for Recidivism</t>
  </si>
  <si>
    <t>Strategy #1: Points of Measurement</t>
  </si>
  <si>
    <t>Goal #2: Creation of a Set of Performance Measures</t>
  </si>
  <si>
    <t>3.1.5</t>
  </si>
  <si>
    <t>3.2.4</t>
  </si>
  <si>
    <t>Goal #3: Quality Improvement Process</t>
  </si>
  <si>
    <t>4.2.3</t>
  </si>
  <si>
    <t>4.2.4</t>
  </si>
  <si>
    <t>Strategy #1: Develop Quality Improvement Process</t>
  </si>
  <si>
    <t>Determine timeline to validate data</t>
  </si>
  <si>
    <t>Determine frequency validation</t>
  </si>
  <si>
    <t>Develop corrected action plan process</t>
  </si>
  <si>
    <t>Document Quality Improvement Process</t>
  </si>
  <si>
    <t>Goal #1 - Development of Youth Group</t>
  </si>
  <si>
    <t>Determine mandated positions from AB472</t>
  </si>
  <si>
    <t>Governor appoints members</t>
  </si>
  <si>
    <t>Strategy #1: Selection of Members</t>
  </si>
  <si>
    <t>Goal #5 - Development of By-Laws and Participation Requirements</t>
  </si>
  <si>
    <t>Strategy #2: Process for Continued Participation</t>
  </si>
  <si>
    <t>Develop strategy to incentivize youth participation</t>
  </si>
  <si>
    <t>Determine budgetary needs if a stipend is offered</t>
  </si>
  <si>
    <t>Goal #2 - Communication of Youth Voice</t>
  </si>
  <si>
    <t>Strategy #1: Determine Areas to Address from Youth Perspective</t>
  </si>
  <si>
    <t>Develop youth focused areas for focus</t>
  </si>
  <si>
    <t>Determine potential intercepts</t>
  </si>
  <si>
    <t>Determine process how areas of focus can be revised</t>
  </si>
  <si>
    <t>Strategy #2: Determine Communication Format</t>
  </si>
  <si>
    <t>Develop format to provide feedback to JJOC</t>
  </si>
  <si>
    <t>Determine if there are other avenues and/or platforms to provide education and communication</t>
  </si>
  <si>
    <t>Strategy #1: Vendor to Develop Training Plan</t>
  </si>
  <si>
    <t>Vendor</t>
  </si>
  <si>
    <t>Training on QA Tool selected</t>
  </si>
  <si>
    <t>Select a QA Tool for review</t>
  </si>
  <si>
    <t>Goal #4: Development and Revisions to 5 Year Strategic Plan</t>
  </si>
  <si>
    <t>Strategy #2: Information to be included in 5 Year Plan</t>
  </si>
  <si>
    <t>Strategy #3: Information to be included in Annual Report to Strategic Plan</t>
  </si>
  <si>
    <t>Develop specific goals for 5 year plan with measurable benchmarks</t>
  </si>
  <si>
    <t>Develop timeline of implementation with benchmarks</t>
  </si>
  <si>
    <t>Document completion dates of tasks</t>
  </si>
  <si>
    <t>Document next steps</t>
  </si>
  <si>
    <t xml:space="preserve">Document reporting requirements </t>
  </si>
  <si>
    <t>4.3.1</t>
  </si>
  <si>
    <t>4.3.2</t>
  </si>
  <si>
    <t>4.3.3</t>
  </si>
  <si>
    <t>4.4.1</t>
  </si>
  <si>
    <t>4.4.2</t>
  </si>
  <si>
    <t>Strategy #2:  Performance Measures Defined and Policy Development</t>
  </si>
  <si>
    <t>Develop Policy for Performance Measures</t>
  </si>
  <si>
    <t>Determine who has oversight and is responsible for Policy revisions in the future</t>
  </si>
  <si>
    <t>Develop By-Laws for JJOC</t>
  </si>
  <si>
    <t>Determine participation requirements</t>
  </si>
  <si>
    <t>Review By-Laws</t>
  </si>
  <si>
    <t>Approve By-Laws</t>
  </si>
  <si>
    <t>Strategy #2: Review and Revise NRS 62H</t>
  </si>
  <si>
    <t>Goal #1 - Establish Standard Procedures for Measuring Outcomes</t>
  </si>
  <si>
    <t xml:space="preserve">Strategy #1: Identify Outcomes measures </t>
  </si>
  <si>
    <t>Identify appropriate placement for this/policy or regulation</t>
  </si>
  <si>
    <t>Draft language for policy or regulation</t>
  </si>
  <si>
    <t>Establish outcomes measures for statewide system improvement measures</t>
  </si>
  <si>
    <t>Create a template</t>
  </si>
  <si>
    <t>Establish ownership of this report</t>
  </si>
  <si>
    <t>Selection Made</t>
  </si>
  <si>
    <t xml:space="preserve">3 vendor applications received </t>
  </si>
  <si>
    <t>State Purchasing</t>
  </si>
  <si>
    <t>Evaluation committee of 4; selection made</t>
  </si>
  <si>
    <t>Sub committee</t>
  </si>
  <si>
    <t>JJOC</t>
  </si>
  <si>
    <t>Sub Committee</t>
  </si>
  <si>
    <t xml:space="preserve">Vendor &amp; JJOC </t>
  </si>
  <si>
    <t>Vendor and Sub Committee</t>
  </si>
  <si>
    <t>4.2.5</t>
  </si>
  <si>
    <t>4.2.6</t>
  </si>
  <si>
    <t>4.2.7</t>
  </si>
  <si>
    <t>4.2.8</t>
  </si>
  <si>
    <t>4.2.9</t>
  </si>
  <si>
    <t>4.2.10</t>
  </si>
  <si>
    <t>4.2.11</t>
  </si>
  <si>
    <t>Address Family Engagement Plan</t>
  </si>
  <si>
    <t>Address Court Findings Prior to Commitment</t>
  </si>
  <si>
    <t>Address Placement of Child</t>
  </si>
  <si>
    <t>Address Out of State (OOS) Placement of Child</t>
  </si>
  <si>
    <t>Address Release of Information/Information Sharing</t>
  </si>
  <si>
    <t>Address System Information Requirements (Data Collection Activities)</t>
  </si>
  <si>
    <t>Address Individual Case Plan</t>
  </si>
  <si>
    <t>4.1.2</t>
  </si>
  <si>
    <t>4.3.4</t>
  </si>
  <si>
    <t>4.3.5</t>
  </si>
  <si>
    <t>4.3.6</t>
  </si>
  <si>
    <t>Vendor and JJOC</t>
  </si>
  <si>
    <t>Vendor &amp; Sub Committee</t>
  </si>
  <si>
    <t>Conduct Quality Reviews</t>
  </si>
  <si>
    <t>DCFS Contractor</t>
  </si>
  <si>
    <t>Determine QA reporting back to JJOC</t>
  </si>
  <si>
    <t>DCFS and Sub Committee</t>
  </si>
  <si>
    <t>Goal #3: Caseload PRO Inclusion</t>
  </si>
  <si>
    <t>Include the Selected Risk Assessment Tool into Caseload Pro</t>
  </si>
  <si>
    <t>Include the Selected Mental Health Screening Tool into Caseload Pro</t>
  </si>
  <si>
    <t>Determine cost of inclusion and who will fund this</t>
  </si>
  <si>
    <t>Identify reporting requirements for both tools from Caseload PRO</t>
  </si>
  <si>
    <t xml:space="preserve">Develop Quality Improvement Process </t>
  </si>
  <si>
    <t>JJOC and DCFS</t>
  </si>
  <si>
    <t>JJOC/Counties/DCFS</t>
  </si>
  <si>
    <t>2.4.4</t>
  </si>
  <si>
    <t>2.4.5</t>
  </si>
  <si>
    <t>Determine if revision is needed, if yes, revise definition</t>
  </si>
  <si>
    <t>JJOC/Counties/DCFS/Caseload Pro</t>
  </si>
  <si>
    <t>Sub Committee or JJOC</t>
  </si>
  <si>
    <t>Determine if performance measures need to be adopted into regulation</t>
  </si>
  <si>
    <t>JJOC/Sub Committee and DCFS Contractor</t>
  </si>
  <si>
    <t>Governor's Office</t>
  </si>
  <si>
    <t xml:space="preserve">JJOC </t>
  </si>
  <si>
    <t>Goal #1 - Develop Implementation Team</t>
  </si>
  <si>
    <t>Strategy #1: Select Members From Parole/Program/Facility</t>
  </si>
  <si>
    <t>Strategy #2: Implementation Team Work</t>
  </si>
  <si>
    <t>Membership</t>
  </si>
  <si>
    <t>Deputy</t>
  </si>
  <si>
    <t>Team Selected</t>
  </si>
  <si>
    <t>Committee Selected</t>
  </si>
  <si>
    <t>Create Sub Committees</t>
  </si>
  <si>
    <t>Assign projects/tasks to sub committee</t>
  </si>
  <si>
    <t>Committee Chair</t>
  </si>
  <si>
    <t>JJOC and Governor's Office</t>
  </si>
  <si>
    <t xml:space="preserve">Goal #2:  Agency Communication Plan </t>
  </si>
  <si>
    <t>Communication with Superintendents, Chief of Parole and Chief of Programs Office</t>
  </si>
  <si>
    <t>Communication with line staff in facilities, parole and programs office</t>
  </si>
  <si>
    <t>Communication with DCFS Deputies on changes</t>
  </si>
  <si>
    <t>What will be communicated</t>
  </si>
  <si>
    <t>Who will be the primary messenger</t>
  </si>
  <si>
    <t>Goal #3 - Adoption and Implementation of New Regulations</t>
  </si>
  <si>
    <t>Administrator and Programs Office</t>
  </si>
  <si>
    <t>Submit completed report</t>
  </si>
  <si>
    <t>JJOC to receive training on use of tool</t>
  </si>
  <si>
    <t>Determine who will be responsible for conducting review</t>
  </si>
  <si>
    <t>Strategy #1: Quality Assurance Tool</t>
  </si>
  <si>
    <t>JJOC must select QA Tool</t>
  </si>
  <si>
    <t>Strategy #2: Utilization of Tool and Review Process</t>
  </si>
  <si>
    <t>Determine timeline of each facility review</t>
  </si>
  <si>
    <t>Develop procedures for use of QA Review Tool</t>
  </si>
  <si>
    <t>Develop procedures for Quality Improvement Plan</t>
  </si>
  <si>
    <t>Develop procedures for JJOC to review QA Reviews from facilities</t>
  </si>
  <si>
    <t xml:space="preserve">Committee voted to select the YLS as the Risk and Needs Assessment tool on 12/06/2017.Pending JJOC Approval
</t>
  </si>
  <si>
    <t xml:space="preserve">Committee voted to select the MAYSI II as the statewide Mental Health Screening tool on 12/06/2017.  Pending JJOC Approval
</t>
  </si>
  <si>
    <t>Goal #5 - Training Plan</t>
  </si>
  <si>
    <t xml:space="preserve">Strategy #1: Petition by Court to Revoke Parole
</t>
  </si>
  <si>
    <t xml:space="preserve">Strategy #2: Newly created policy training by DCFS and JJOC
</t>
  </si>
  <si>
    <t>3.2.5</t>
  </si>
  <si>
    <t>3.2.6</t>
  </si>
  <si>
    <t>3.3.1</t>
  </si>
  <si>
    <t>3.3.2</t>
  </si>
  <si>
    <t>3.3.3</t>
  </si>
  <si>
    <t>3.3.4</t>
  </si>
  <si>
    <t>3.3.5</t>
  </si>
  <si>
    <t>3.3.6</t>
  </si>
  <si>
    <t>4.5.1</t>
  </si>
  <si>
    <t>4.6.1</t>
  </si>
  <si>
    <t>4.7.1</t>
  </si>
  <si>
    <t>4.8.1</t>
  </si>
  <si>
    <t>5.1.1</t>
  </si>
  <si>
    <t>5.2.1</t>
  </si>
  <si>
    <t>4.1.3</t>
  </si>
  <si>
    <t>Identify what entity owns the Policy</t>
  </si>
  <si>
    <t>Strategy #2: Implementation of Training</t>
  </si>
  <si>
    <t>Strategy #1: Authority and Revisions</t>
  </si>
  <si>
    <t>Develop Template for 5 yr. Strategic Plan</t>
  </si>
  <si>
    <t>Develop Template for Annual Report to the 5 yr. Strategic Plan</t>
  </si>
  <si>
    <t>Document individual subcommittees, their functions and goals</t>
  </si>
  <si>
    <t>Document individual subcommittee outcomes</t>
  </si>
  <si>
    <t>Strategy #4: Review Process of Strategic Plan</t>
  </si>
  <si>
    <t>Review by Subcommittee</t>
  </si>
  <si>
    <t>Strategy #4: Develop Quality Improvement Process for Risk Assessment Tool</t>
  </si>
  <si>
    <t xml:space="preserve">Develop Quality Improve Process </t>
  </si>
  <si>
    <t>Strategy #2: Training Mental Health Screen Tool State-Wide</t>
  </si>
  <si>
    <t>Strategy #4: Develop Quality Improvement Process for Mental Health Screen</t>
  </si>
  <si>
    <t>Strategy #1: Recommend Definition for JJOC Adoption</t>
  </si>
  <si>
    <t>Review Past definitions by Supreme Court Commission</t>
  </si>
  <si>
    <t>JJOC adoption of definition</t>
  </si>
  <si>
    <t>Inclusion of Definition in Regulation</t>
  </si>
  <si>
    <t xml:space="preserve">Develop reporting mechanism </t>
  </si>
  <si>
    <t>Develop consistent dashboard for reporting purposes</t>
  </si>
  <si>
    <t>Determine what entity will be responsible for data validation</t>
  </si>
  <si>
    <t>Ensure youth member positions are always filled</t>
  </si>
  <si>
    <t>Strategy #3: Review and Revise NAC 62H</t>
  </si>
  <si>
    <t>Goal #6: Policy Development (Cross Reference DCFS Tab)</t>
  </si>
  <si>
    <t>Goal #4 - Policy Development (Cross Reference with JJOC Tab)</t>
  </si>
  <si>
    <t>Reviewed by JJOC</t>
  </si>
  <si>
    <t>JJOC voted and approved the use of the YLS.</t>
  </si>
  <si>
    <t>JJOC voted and approved the use of the MAYSI II</t>
  </si>
  <si>
    <t>Further discussion needed based on JJOC meeting.</t>
  </si>
  <si>
    <t>Ice Breaker Meeting</t>
  </si>
  <si>
    <t>Potential gas cards</t>
  </si>
  <si>
    <t>Schedule site visits</t>
  </si>
  <si>
    <t>2.1.5</t>
  </si>
  <si>
    <t>Reviewed locations</t>
  </si>
  <si>
    <t xml:space="preserve">Select sites to visit </t>
  </si>
  <si>
    <t>Schedule ongoing meetings for implementation team</t>
  </si>
  <si>
    <t>Scheduled bi-weekly</t>
  </si>
  <si>
    <t>Sharon Anderson</t>
  </si>
  <si>
    <t>John Munoz</t>
  </si>
  <si>
    <t>Leslie Bittleston/ John Lum</t>
  </si>
  <si>
    <t>Leslie Bittleston/John Munoz/ John Lum/ DAG</t>
  </si>
  <si>
    <t>John Lum/ Sharon Anderson - provide SOP for policy development</t>
  </si>
  <si>
    <t>Parole Training</t>
  </si>
  <si>
    <t>5.1.2</t>
  </si>
  <si>
    <t>Submit final report to Governor's office</t>
  </si>
  <si>
    <t>2.2.4</t>
  </si>
  <si>
    <t>Submit final report to LCB</t>
  </si>
  <si>
    <t>Kelly Wooldridge</t>
  </si>
  <si>
    <t>Oversight to remain with funding source</t>
  </si>
  <si>
    <t>Policy review and approval by JJOC</t>
  </si>
  <si>
    <t>6.1.1</t>
  </si>
  <si>
    <t>Policy Development</t>
  </si>
  <si>
    <t>6.1.2</t>
  </si>
  <si>
    <t>Policy Review</t>
  </si>
  <si>
    <t>Policy Approval</t>
  </si>
  <si>
    <t>6.2.1</t>
  </si>
  <si>
    <t>6.2.2</t>
  </si>
  <si>
    <t>6.3.1</t>
  </si>
  <si>
    <t>6.3.2</t>
  </si>
  <si>
    <t>6.4.1</t>
  </si>
  <si>
    <t>6.4.2</t>
  </si>
  <si>
    <t>6.5.1</t>
  </si>
  <si>
    <t>6.5.2</t>
  </si>
  <si>
    <t>6.6.1</t>
  </si>
  <si>
    <t>6.6.2</t>
  </si>
  <si>
    <t>4.5.2</t>
  </si>
  <si>
    <t>4.6.2</t>
  </si>
  <si>
    <t>4.6.3</t>
  </si>
  <si>
    <t>4.7.3</t>
  </si>
  <si>
    <t>4.8.2</t>
  </si>
  <si>
    <t>4.8.3</t>
  </si>
  <si>
    <t>Bruce Burgess</t>
  </si>
  <si>
    <t>4.5.4</t>
  </si>
  <si>
    <t>4.5.5</t>
  </si>
  <si>
    <t>Review tools (YLS and MASY2) to help identify the domains</t>
  </si>
  <si>
    <t>Development of MOU</t>
  </si>
  <si>
    <t>Leslie Bittleston</t>
  </si>
  <si>
    <t>4.7.4</t>
  </si>
  <si>
    <t>Review current and other tools used for Case Plan</t>
  </si>
  <si>
    <t>JJOC Review</t>
  </si>
  <si>
    <t>4.4.4</t>
  </si>
  <si>
    <t>4.5.6</t>
  </si>
  <si>
    <t>4.6.4</t>
  </si>
  <si>
    <t>4.7.6</t>
  </si>
  <si>
    <t>4.8.4</t>
  </si>
  <si>
    <t>4.8.5</t>
  </si>
  <si>
    <t>4.4.3</t>
  </si>
  <si>
    <t>4.4.5</t>
  </si>
  <si>
    <t>Messenger to deliver in person, 'road show'</t>
  </si>
  <si>
    <t>Subcommittees: Parole and Facilities</t>
  </si>
  <si>
    <t>John Lum</t>
  </si>
  <si>
    <t>SOP Development</t>
  </si>
  <si>
    <t>SOP Approval</t>
  </si>
  <si>
    <t>Policy Development - Responses to Violations and Terms of Parole</t>
  </si>
  <si>
    <t>Policy Development - Recommendations of Revocation</t>
  </si>
  <si>
    <t>SOP Development - Responses to Violations and Terms of Parole</t>
  </si>
  <si>
    <t>Policy Review - Responses to Violations and Terms of Parole</t>
  </si>
  <si>
    <t>Policy Approval - Responses to Violations and Terms of Parole</t>
  </si>
  <si>
    <t>SOP Approval - Responses to Violations and Terms of Parole</t>
  </si>
  <si>
    <t>Policy Review - Recommendations of Revocation</t>
  </si>
  <si>
    <t>Policy Approval - Recommendations of Revocation</t>
  </si>
  <si>
    <t>SOP Development - Recommendations of Revocation</t>
  </si>
  <si>
    <t>SOP Approval - Recommendations of Revocation</t>
  </si>
  <si>
    <t>JJOC Review of Policies</t>
  </si>
  <si>
    <t>JJOC Review of SOP's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</si>
  <si>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</si>
  <si>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</si>
  <si>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</si>
  <si>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</si>
  <si>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</si>
  <si>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</si>
  <si>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</si>
  <si>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</si>
  <si>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 xml:space="preserve">Strategy #2: Placement of Youth Committed to DCFS/ Admission Determination Procedure
</t>
  </si>
  <si>
    <t>JJOC Review of SOP</t>
  </si>
  <si>
    <t>JJOC Review of Procedures</t>
  </si>
  <si>
    <t>CIT</t>
  </si>
  <si>
    <t>Facilities Training</t>
  </si>
  <si>
    <t>Statewide Training</t>
  </si>
  <si>
    <t>Facilities Subcommittee</t>
  </si>
  <si>
    <t>Parole Subcommittee</t>
  </si>
  <si>
    <t xml:space="preserve">Strategy #3: Family Engagement Plan
</t>
  </si>
  <si>
    <t xml:space="preserve">Strategy #6: Out of State (OOS) Placement of Child
</t>
  </si>
  <si>
    <t>4.3.7</t>
  </si>
  <si>
    <t>4.3.8</t>
  </si>
  <si>
    <t>4.3.9</t>
  </si>
  <si>
    <t>4.3.10</t>
  </si>
  <si>
    <t>4.4.6</t>
  </si>
  <si>
    <t>4.4.7</t>
  </si>
  <si>
    <t>4.4.8</t>
  </si>
  <si>
    <t>4.4.9</t>
  </si>
  <si>
    <t>4.4.10</t>
  </si>
  <si>
    <t>4.5.7</t>
  </si>
  <si>
    <t>4.5.8</t>
  </si>
  <si>
    <t>4.5.9</t>
  </si>
  <si>
    <t>4.5.10</t>
  </si>
  <si>
    <t>4.5.11</t>
  </si>
  <si>
    <t>4.5.12</t>
  </si>
  <si>
    <t>4.8.6</t>
  </si>
  <si>
    <t xml:space="preserve">Strategy #6: Out of State (OOS) Placement of Children
</t>
  </si>
  <si>
    <t>JJOC Review of Policy</t>
  </si>
  <si>
    <t xml:space="preserve">Strategy # 4: Court Finidings Prior to Committment
</t>
  </si>
  <si>
    <t>6.8.1</t>
  </si>
  <si>
    <t>6.8.2</t>
  </si>
  <si>
    <t>6.9.1</t>
  </si>
  <si>
    <t>6.9.2</t>
  </si>
  <si>
    <t>Include progress updates on required changes</t>
  </si>
  <si>
    <t>Outline specific steps/changes that each group is responsible for making.</t>
  </si>
  <si>
    <t>Determine training timeline</t>
  </si>
  <si>
    <t>2.1.6</t>
  </si>
  <si>
    <t>2.1.7</t>
  </si>
  <si>
    <t>2.1.8</t>
  </si>
  <si>
    <t>Send implementation guides/powerpoint on implementaion changes</t>
  </si>
  <si>
    <t>Convene a meeting with line staff in facilities, parole and programs office to share information on DCFS new policies in changes</t>
  </si>
  <si>
    <t>Establish a method for follow up and ongoing communication</t>
  </si>
  <si>
    <t>Review currnt regulations to idenitfy appropriate placement.</t>
  </si>
  <si>
    <t>Gather and review policies or regs used by other states</t>
  </si>
  <si>
    <t>Contact other state subject matter experts for addidiontonal information and adoption</t>
  </si>
  <si>
    <t>3.1.6</t>
  </si>
  <si>
    <t>Strategy #1: Annual LCB Compliance Report 2018</t>
  </si>
  <si>
    <t>Strategy #2: Annual Report to the Governor 2018</t>
  </si>
  <si>
    <t>Strategy #3: Annual LCB Compliance Report 2019</t>
  </si>
  <si>
    <t>Strategy #4: Annual Report to the Governor 2019</t>
  </si>
  <si>
    <t>2.1.9</t>
  </si>
  <si>
    <t>1.2.7</t>
  </si>
  <si>
    <t>1.2.8</t>
  </si>
  <si>
    <t>1.2.9</t>
  </si>
  <si>
    <t>1.2.10</t>
  </si>
  <si>
    <t>1.2.11</t>
  </si>
  <si>
    <t>2.1.10</t>
  </si>
  <si>
    <t>Strategy #1: Determine Messaging</t>
  </si>
  <si>
    <t>Strategy #2: Determine Sender and platform</t>
  </si>
  <si>
    <t>Strategy #3: DCFS Internal Communication Plan</t>
  </si>
  <si>
    <t>2.3.7</t>
  </si>
  <si>
    <t>JJOC approval on 3/9/18.</t>
  </si>
  <si>
    <t>Revised 3/1/18 by Data Subcommittee</t>
  </si>
  <si>
    <t>Will present at 3/9/18 JJOC Meeting.</t>
  </si>
  <si>
    <t>No meeting held in March.  Will updated after 4/11/18 meeting.</t>
  </si>
  <si>
    <t xml:space="preserve">New policy dated 7/1/18 is complete.  Still need SOP's. </t>
  </si>
  <si>
    <t>Review current SOP/policy - Parole &amp; Facilities</t>
  </si>
  <si>
    <t>Compile information - Parole &amp; Facilities</t>
  </si>
  <si>
    <t>Policy Development - Parole &amp; Facilities</t>
  </si>
  <si>
    <t>Policy Review - Parole &amp; Facilities</t>
  </si>
  <si>
    <t>Policy Approval - Parole &amp; Facilities</t>
  </si>
  <si>
    <t>SOP Development - Parole &amp; Facilities</t>
  </si>
  <si>
    <t>SOP Approval - Parole &amp; Facilities</t>
  </si>
  <si>
    <t>DCFS Parole &amp; Facilities Subcommittees</t>
  </si>
  <si>
    <t xml:space="preserve">Strategy #5: Individual Case Plan and Discharge Planning/Re-Entry
</t>
  </si>
  <si>
    <t>Review current Matrix (discharge/re-entry)</t>
  </si>
  <si>
    <t>Coordinate with Resource Center for EBP (discharge/re-entry)</t>
  </si>
  <si>
    <t xml:space="preserve">Strategy #7: Release of Information/Information Sharing
</t>
  </si>
  <si>
    <t xml:space="preserve">Strategy #8: System Information Requirements (Data Collection Activities)
</t>
  </si>
  <si>
    <t>4.5.13</t>
  </si>
  <si>
    <t>4.5.14</t>
  </si>
  <si>
    <t>4.7.2</t>
  </si>
  <si>
    <t>4.7.5</t>
  </si>
  <si>
    <t>4.8.7</t>
  </si>
  <si>
    <t>4.8.8</t>
  </si>
  <si>
    <t>4.8.9</t>
  </si>
  <si>
    <t>4.8.10</t>
  </si>
  <si>
    <t>4.1.13</t>
  </si>
  <si>
    <t>Leslie is the primary.</t>
  </si>
  <si>
    <t>NRS 62H-025 is in draft and review with John and John.</t>
  </si>
  <si>
    <t>Quality Assurance Protocols</t>
  </si>
  <si>
    <t>Strategy #7:Release of Information/ Information Sharing</t>
  </si>
  <si>
    <t>Strategy #8: System Information Requirements (Data Collection Activities)</t>
  </si>
  <si>
    <t>Joey, Kelly, Katie</t>
  </si>
  <si>
    <t xml:space="preserve">Reviewed areas already in place; ongoing.  </t>
  </si>
  <si>
    <t>Ongoing</t>
  </si>
  <si>
    <t>ongoing</t>
  </si>
  <si>
    <t>Approval of JJOC</t>
  </si>
  <si>
    <t xml:space="preserve">Strategy #9: Length of Stay
</t>
  </si>
  <si>
    <t>4.9.1</t>
  </si>
  <si>
    <t>4.9.2</t>
  </si>
  <si>
    <t>4.9.3</t>
  </si>
  <si>
    <t>4.9.4</t>
  </si>
  <si>
    <t>4.9.5</t>
  </si>
  <si>
    <t>4.9.6</t>
  </si>
  <si>
    <t>4.9.7</t>
  </si>
  <si>
    <t>4.9.8</t>
  </si>
  <si>
    <t>4.9.9</t>
  </si>
  <si>
    <t>4.9.10</t>
  </si>
  <si>
    <t>ongoing as needed</t>
  </si>
  <si>
    <t>Strategy #2: Ability to withhold funding for non-compliance of EB Standards (County)</t>
  </si>
  <si>
    <t>Strategy #3: Review and Revise NRS 62H (DCFS Policy)</t>
  </si>
  <si>
    <t>Strategy #4: Review and Revise NAC 62H (Policy DCFS)</t>
  </si>
  <si>
    <t>3.4.1</t>
  </si>
  <si>
    <t>3.4.2</t>
  </si>
  <si>
    <t>3.4.3</t>
  </si>
  <si>
    <t>3.4.4</t>
  </si>
  <si>
    <t>3.4.5</t>
  </si>
  <si>
    <t>3.4.6</t>
  </si>
  <si>
    <t>Jody, Kathryn, Dolly (lead) Linda Tompkins; Draft done 4/6/18</t>
  </si>
  <si>
    <t>Draft out 4/4/18</t>
  </si>
  <si>
    <t>Draft done 4/6/18</t>
  </si>
  <si>
    <t>DCFS Parole &amp; Facilities Subcommittees; Kathryn Roose</t>
  </si>
  <si>
    <t>DCFS Parole &amp; Facilities Subcommittees; Dave Laity</t>
  </si>
  <si>
    <t>Facilities Subcommittee; John Lum</t>
  </si>
  <si>
    <t>DCFS website</t>
  </si>
  <si>
    <t>Information added to NRS 62H.200</t>
  </si>
  <si>
    <t>Leslie Bittleson</t>
  </si>
  <si>
    <t>Not witholding funds from state, implementing QA process</t>
  </si>
  <si>
    <t>Strategy #1: State Compliance for EBP Standards and QA Process (State)</t>
  </si>
  <si>
    <t>Implementation Guide and PP.</t>
  </si>
  <si>
    <t>via email with follow up meetings with minutes - communication, ongoing</t>
  </si>
  <si>
    <t>Determine which staff is from DCFS will be responsible for information distribution</t>
  </si>
  <si>
    <t xml:space="preserve">12/15/2017
</t>
  </si>
  <si>
    <t>Develop Training Plan</t>
  </si>
  <si>
    <t>Sharon Anderson/John Munoz</t>
  </si>
  <si>
    <t>Sharon Anderson/CIT</t>
  </si>
  <si>
    <t>NRS 62 H will include language/ recommendation</t>
  </si>
  <si>
    <t>4.6.5</t>
  </si>
  <si>
    <t>Identify who will do the training</t>
  </si>
  <si>
    <t>Identify who needs the training</t>
  </si>
  <si>
    <t>5.1.3</t>
  </si>
  <si>
    <t>5.1.4</t>
  </si>
  <si>
    <t>5.1.5</t>
  </si>
  <si>
    <t>3.3.7</t>
  </si>
  <si>
    <t>3.3.8</t>
  </si>
  <si>
    <t>3.3.9</t>
  </si>
  <si>
    <t>3.3.10</t>
  </si>
  <si>
    <t>3.4.7</t>
  </si>
  <si>
    <t>3.4.8</t>
  </si>
  <si>
    <t>3.4.9</t>
  </si>
  <si>
    <t>3.4.10</t>
  </si>
  <si>
    <t>Will be combined with NRS 62H</t>
  </si>
  <si>
    <t>Governor</t>
  </si>
  <si>
    <t>Annual</t>
  </si>
  <si>
    <t>OJJDP - Feds</t>
  </si>
  <si>
    <t>SAG Planning Committee Reviews</t>
  </si>
  <si>
    <t>Chief and SAG</t>
  </si>
  <si>
    <t>April - May</t>
  </si>
  <si>
    <t>SAG Planning Committee Approves</t>
  </si>
  <si>
    <t>SAG and Programs Office Staff verify all 28 compliance areas met</t>
  </si>
  <si>
    <t>Administrator</t>
  </si>
  <si>
    <t>Programs Office Staff submits application</t>
  </si>
  <si>
    <t>Chief</t>
  </si>
  <si>
    <t>May</t>
  </si>
  <si>
    <t>2.1.11</t>
  </si>
  <si>
    <t>OJJDP unfreezes funds</t>
  </si>
  <si>
    <t>2.1.12</t>
  </si>
  <si>
    <t>Governor Appoints members - must meet OJJDP standards</t>
  </si>
  <si>
    <t>As Needed</t>
  </si>
  <si>
    <t>Strategy #3: Grant Process - RFP and Sub Grants</t>
  </si>
  <si>
    <t>Programs Office Staff prepares RFP</t>
  </si>
  <si>
    <t>Programs Office Staff receive applications for grant funding</t>
  </si>
  <si>
    <t>June</t>
  </si>
  <si>
    <t>Programs Office Staff sets up grant committee meeting</t>
  </si>
  <si>
    <t>Support Staff</t>
  </si>
  <si>
    <t>SAG meets to fund sub grantees</t>
  </si>
  <si>
    <t>July</t>
  </si>
  <si>
    <t>2.3.8</t>
  </si>
  <si>
    <t>Programs Office Staff sends grant award letters based on approved grant slate</t>
  </si>
  <si>
    <t>2.3.9</t>
  </si>
  <si>
    <t>2.3.10</t>
  </si>
  <si>
    <t>Programs Office Staff monitors sub grantees throughout the year</t>
  </si>
  <si>
    <t>2.3.11</t>
  </si>
  <si>
    <t>2.3.12</t>
  </si>
  <si>
    <t>QA activities may be conducted annually on any sub grantee</t>
  </si>
  <si>
    <t>As needed</t>
  </si>
  <si>
    <t>2.3.13</t>
  </si>
  <si>
    <t>SAG monitors performance through DCFS updates</t>
  </si>
  <si>
    <t>Quarterly Meetings</t>
  </si>
  <si>
    <t>Programs Office Staff creates draft, usually in April</t>
  </si>
  <si>
    <t>April - June</t>
  </si>
  <si>
    <t>2.4.6</t>
  </si>
  <si>
    <t>Strategy #5: Annual DMC Report</t>
  </si>
  <si>
    <t>2.5.1</t>
  </si>
  <si>
    <t>Programs Office Staff prepares annual template</t>
  </si>
  <si>
    <t>November</t>
  </si>
  <si>
    <t>2.5.2</t>
  </si>
  <si>
    <t>Programs Office Staff sends template to counties</t>
  </si>
  <si>
    <t>December</t>
  </si>
  <si>
    <t>2.5.3</t>
  </si>
  <si>
    <t>Counties provide data</t>
  </si>
  <si>
    <t>Counties</t>
  </si>
  <si>
    <t>January</t>
  </si>
  <si>
    <t>Programs Office Staff compiles data</t>
  </si>
  <si>
    <t>January - March</t>
  </si>
  <si>
    <t>2.5.5</t>
  </si>
  <si>
    <t>2.5.6</t>
  </si>
  <si>
    <t>Programs Office Staff update RRI Federal Platform</t>
  </si>
  <si>
    <t>2.5.7</t>
  </si>
  <si>
    <t>SAG Reviews Report - May or may not provide updates</t>
  </si>
  <si>
    <t>2.5.8</t>
  </si>
  <si>
    <t>Report submitted as part of Annual Federal Compliance Report</t>
  </si>
  <si>
    <t>March - April</t>
  </si>
  <si>
    <t>Strategy #6: Compliance with Jail Removal/Sight &amp; Sound Separation/DSO</t>
  </si>
  <si>
    <t>2.6.1</t>
  </si>
  <si>
    <t>Programs Office Staff gathers data from juvenile detention facilities and adult jails</t>
  </si>
  <si>
    <t>2.6.2</t>
  </si>
  <si>
    <t>Programs Office Staff updates Compliance Manual and Compliance Plan</t>
  </si>
  <si>
    <t>July - November</t>
  </si>
  <si>
    <t>2.6.3</t>
  </si>
  <si>
    <t>Programs Office Staff updates annual self report survey's</t>
  </si>
  <si>
    <t>2.6.4</t>
  </si>
  <si>
    <t>Programs Office Staff verifies compliance universe (adult and juvenile facilities/courts)</t>
  </si>
  <si>
    <t>2.6.5</t>
  </si>
  <si>
    <t>SAG reviews review Compliance Manual/Plan/Survey documents</t>
  </si>
  <si>
    <t>October</t>
  </si>
  <si>
    <t>2.6.6</t>
  </si>
  <si>
    <t>Programs Office Staff sends out annual survey's to roughly 310 Nevada facilities</t>
  </si>
  <si>
    <t>2.6.7</t>
  </si>
  <si>
    <t>Survey Data Collection</t>
  </si>
  <si>
    <t>November - February</t>
  </si>
  <si>
    <t>2.6.8</t>
  </si>
  <si>
    <t>Programs Office Staff + Contractor visit roughly 35% of the 310 facilities annually</t>
  </si>
  <si>
    <t>Chief, Contractor, Support Staff</t>
  </si>
  <si>
    <t>2.6.9</t>
  </si>
  <si>
    <t>2.6.10</t>
  </si>
  <si>
    <t>SAG receives updates on compliance progress at meetings</t>
  </si>
  <si>
    <t>2.6.11</t>
  </si>
  <si>
    <t>2.6.12</t>
  </si>
  <si>
    <t>Strategy #7: Policy Development</t>
  </si>
  <si>
    <t>2.7.1</t>
  </si>
  <si>
    <t>Grant Reporting Policy</t>
  </si>
  <si>
    <t>2.7.2</t>
  </si>
  <si>
    <t>SAG Approval</t>
  </si>
  <si>
    <t>2.7.3</t>
  </si>
  <si>
    <t>Grant Monitoring Policy</t>
  </si>
  <si>
    <t>2.7.4</t>
  </si>
  <si>
    <t xml:space="preserve">Note:  Compliance Report Includes - goes with strategy #6. </t>
  </si>
  <si>
    <t>1)  Completed spreadsheet provided by the Feds outlining percentages of identified violations</t>
  </si>
  <si>
    <t>2)  Comprehensive Compliance Universe document - includes the number of survey's sent/received and the facilities</t>
  </si>
  <si>
    <t xml:space="preserve">visited in person.  There must be a 3 year history of facilities visited in person. </t>
  </si>
  <si>
    <t>3)  Completed DMC Report + Several Reports download from the federal RRI platform</t>
  </si>
  <si>
    <t>4)  State's DMC plan for reduction of DMC</t>
  </si>
  <si>
    <t>5)  Compliance Manual - State Policy outlining entire state compliance system</t>
  </si>
  <si>
    <t>6)  Compliance Plan - Specific details about staff responsibilities</t>
  </si>
  <si>
    <t>7) Copies of Survey's used</t>
  </si>
  <si>
    <t>8) Specific Report for Jail Removal inlcuding a list of violations</t>
  </si>
  <si>
    <t xml:space="preserve">9) Specific Report for DSO including a list of violations.  This also inlcudes the use of valid court orders. </t>
  </si>
  <si>
    <t>10)  Specific report on Sight/Sound Separation violations</t>
  </si>
  <si>
    <t>11) List of Nevada Defintions for the JJ System</t>
  </si>
  <si>
    <t>12) Copy of Executive order or state authority to monitor facilities</t>
  </si>
  <si>
    <t>12) Copy of statute or authority on specific training requirements for staff who perform direct services on youth in secure</t>
  </si>
  <si>
    <t xml:space="preserve">facilities - epecially if a facility houses both adults and juveniles. </t>
  </si>
  <si>
    <t>13) Statue or authority for the use of a valid court order</t>
  </si>
  <si>
    <t>14) Certification document signed by the DCFS administrator</t>
  </si>
  <si>
    <t xml:space="preserve">Note:  Formula Grant Application and Attachments - goes with strategy #2. </t>
  </si>
  <si>
    <t>1) Grant Abstract - no more than 400 words</t>
  </si>
  <si>
    <t>2) Grant Application - max 40 pages</t>
  </si>
  <si>
    <t>3) Executive Order identifying the existance of a State Advisory Group - must be between 12 - 33 members and meet specific requirements</t>
  </si>
  <si>
    <t>4) Appendix A - Performance Measures by Program Area</t>
  </si>
  <si>
    <t>5) Appendix B - State's idnetified formula grant programs out of the 32 available programs</t>
  </si>
  <si>
    <t>6) Appendix C - Waiver for pass through for sub grants - not needed for NV</t>
  </si>
  <si>
    <t xml:space="preserve">7) Appendix D - State Advisory Group Roster with email addresses, appointment dates, city of residence, and area of need the person fills on the SAG </t>
  </si>
  <si>
    <t>8) Appendix E - Rural Removal Exception for adult jails that are in rural areas</t>
  </si>
  <si>
    <t>9) Appendix F - Formula Grant Budget and Narrative</t>
  </si>
  <si>
    <t xml:space="preserve">10) Appendix G - Verification that the state submitted the required compliance report (above) by the due date. </t>
  </si>
  <si>
    <t>11) Appendix H - RRI Federal Platform Analysis and Tracking Sheet</t>
  </si>
  <si>
    <t xml:space="preserve">12) Appendix I - A list of the 28 program assurances - state must identify document and page number where each assurance is addressed. </t>
  </si>
  <si>
    <t>13) Appendix J - Contact information for state staff associated with the JJDPA/Formula Grant from administrator to fiscal staff</t>
  </si>
  <si>
    <t>14) Appendix K - Training Certification - must be signed by DCFS Administrator</t>
  </si>
  <si>
    <t>15) Appendix L - Compliance Report Certification - must be signed by DCFS Administrator</t>
  </si>
  <si>
    <t>16) Appendix M - Compliance Plan - System in Place - must be signed by DCFS Administrator</t>
  </si>
  <si>
    <t>17) Nevada State Advisory Group Recommendations Documents</t>
  </si>
  <si>
    <t xml:space="preserve">18) Fanancial Capability Document </t>
  </si>
  <si>
    <t xml:space="preserve">Note:  Annual Governor's Report - goes with strategy #4. </t>
  </si>
  <si>
    <t>1) Narrative</t>
  </si>
  <si>
    <t>2) Appendix A - State Advisory Group Roster</t>
  </si>
  <si>
    <t xml:space="preserve">3) Appendix B - State Advisory Group Analysis </t>
  </si>
  <si>
    <t>4)  Appendix C - Grant Allocations to Nevada - JJ Grants</t>
  </si>
  <si>
    <t>5) Appendix D - Formula Sub Grantees + Performance Data/Measures</t>
  </si>
  <si>
    <t>6)  Appendix E - Community Corrections Partnership Block Grant Allocations + Performance Data</t>
  </si>
  <si>
    <t>7) Appendix F - State and County Statisical Crime Data</t>
  </si>
  <si>
    <t>8) Appendix G - SB 107 Room Confinement Data</t>
  </si>
  <si>
    <t>CPC Instrument</t>
  </si>
  <si>
    <t>MHS provided the tool and coding to CLP.  Waiting for upload from CLP after BOE approval in May.</t>
  </si>
  <si>
    <t>Parole will complete by 4/30/18; Facilities will complete by 5/31/18; NYTC completed 3/30/18.</t>
  </si>
  <si>
    <t>Parole and Facilities Trainers; NYTC is complete.</t>
  </si>
  <si>
    <t>Pending policy approval.</t>
  </si>
  <si>
    <t>Completed if needed.</t>
  </si>
  <si>
    <t>Goal #1 - Compliance with the Juvenile Justice Delinquency Preventon Act (JJDPA)</t>
  </si>
  <si>
    <t>Goal #2 - Title II Formula Grant</t>
  </si>
  <si>
    <t>Strategy #1: Maintain Compliance With The Act</t>
  </si>
  <si>
    <t>Strategy #1: Grant Solicitation and Grant Application</t>
  </si>
  <si>
    <t>Establish State authority to do this - By Exective Order - there have been at least 4 EO's since the 1980's</t>
  </si>
  <si>
    <t>Strategy #2: State Advisory Group</t>
  </si>
  <si>
    <t xml:space="preserve">OJJDP Sends Grant Solicitation </t>
  </si>
  <si>
    <t>Programs Office Staff prepare grant application and all supporting documentation</t>
  </si>
  <si>
    <t>JJOC Approves</t>
  </si>
  <si>
    <t>DCFS Administrator signs</t>
  </si>
  <si>
    <t>OJJDP notifies State of award - money is initially frozen</t>
  </si>
  <si>
    <t>Programs Office Staff clarifies and submits additional information</t>
  </si>
  <si>
    <t>Programs Office Staff completes bi-annual grant reports and performance measure matrices</t>
  </si>
  <si>
    <t>January - May</t>
  </si>
  <si>
    <t>September - October</t>
  </si>
  <si>
    <t>October - December</t>
  </si>
  <si>
    <t>March and September</t>
  </si>
  <si>
    <t>Executive Order outlines State's authority</t>
  </si>
  <si>
    <t>Meets quarterly at a minimum</t>
  </si>
  <si>
    <t>SAG and Chief</t>
  </si>
  <si>
    <t>Strategy #4: Annual Report to the Governor</t>
  </si>
  <si>
    <t>2.3.14</t>
  </si>
  <si>
    <t>Chief, SAF, Support Staff</t>
  </si>
  <si>
    <t>Programs Office Staff prepares and send applications received to SAG</t>
  </si>
  <si>
    <t>SAG Submits grant slate to JJOC for approval</t>
  </si>
  <si>
    <t>Programs Office Staff prepares and sends quarterly reports to sub grantees</t>
  </si>
  <si>
    <t>Programs Office Staff gathers data on performance measures from sub grantees annually</t>
  </si>
  <si>
    <t>Revisions Made</t>
  </si>
  <si>
    <t>Final version created and sent to the Governor's office</t>
  </si>
  <si>
    <t>SAG prepares a grant slate</t>
  </si>
  <si>
    <t>2.5.4</t>
  </si>
  <si>
    <t>February - March</t>
  </si>
  <si>
    <t>Programs Office Staff writes annual report</t>
  </si>
  <si>
    <t xml:space="preserve">SAG Reviews Report </t>
  </si>
  <si>
    <t>Report submittted as part of Anuual Federal Compliance Report</t>
  </si>
  <si>
    <t>Chief and Support Staff</t>
  </si>
  <si>
    <t>Programs Office staff pulls report from annual collection of data from adult jails and juvenile detention facilities</t>
  </si>
  <si>
    <t xml:space="preserve">DCFS </t>
  </si>
  <si>
    <t>CIT/ Sharon Anderson</t>
  </si>
  <si>
    <t>CIT/ Shason Anderson</t>
  </si>
  <si>
    <t>Started</t>
  </si>
  <si>
    <t xml:space="preserve">JJOC Approved 4/13/18 </t>
  </si>
  <si>
    <t>CLP when up and running; as outlined by 62H</t>
  </si>
  <si>
    <t>DCFS Website</t>
  </si>
  <si>
    <t>Will begin work ASAP</t>
  </si>
  <si>
    <t>Will go to June JJOC for approval</t>
  </si>
  <si>
    <t>Currently in statute and in PBS requirements</t>
  </si>
  <si>
    <t>Measurement point: Re-arrested</t>
  </si>
  <si>
    <t>Measurement point: Re-adjudicated</t>
  </si>
  <si>
    <t>Measurement point: Re-committed</t>
  </si>
  <si>
    <t>Measurement point: In violation of Supervision</t>
  </si>
  <si>
    <t>Measurement point: Convicted by an Adult Court</t>
  </si>
  <si>
    <t>Measurement point: By Facility (group home, RTC, youth camp, state correctionsl)</t>
  </si>
  <si>
    <t>Measurement point: By Service Provider</t>
  </si>
  <si>
    <t>Measurement point: By the Parole/Probation Services</t>
  </si>
  <si>
    <t>Measurement point: By County</t>
  </si>
  <si>
    <t>Survey sent out 4/30/18; Meeting with center on June 4th</t>
  </si>
  <si>
    <t>See Matrix</t>
  </si>
  <si>
    <t>Identify what entity drafts the Policy and who has oversight</t>
  </si>
  <si>
    <t>DCFS will draft the policy; JJOC will have oversight</t>
  </si>
  <si>
    <t>Strategy #9: Length of Stay</t>
  </si>
  <si>
    <t>6.7.1</t>
  </si>
  <si>
    <t>6.7.2</t>
  </si>
  <si>
    <t>DCFS/JJOC Approval</t>
  </si>
  <si>
    <t>DCFS/JJOC</t>
  </si>
  <si>
    <t>Contract Executed</t>
  </si>
  <si>
    <t>Dependent on EBP's and ongoing funding</t>
  </si>
  <si>
    <t>JJOC, Resource Center</t>
  </si>
  <si>
    <t>Strategy #3: Develop Policies and Procedures for Utilization of EBP's</t>
  </si>
  <si>
    <t>Identify what entity owns the Policy and Procedures</t>
  </si>
  <si>
    <t>Identify where policy and procedures will be available</t>
  </si>
  <si>
    <t>Determine timeline for policy and procedure development</t>
  </si>
  <si>
    <t>Determine appropriate review process and approval of policy and procedures</t>
  </si>
  <si>
    <t>Date of policy and procedure implementation</t>
  </si>
  <si>
    <t>Decided not to include at 5/31 meeting since in Strategic Plan</t>
  </si>
  <si>
    <t>Ongoing work with CLP</t>
  </si>
  <si>
    <t>Family Engagement, Room confinement, Rates of Disciplinary Action, Education, Vocation - Will use the Risk Level of the YLS in the 8 domains + Recidivism</t>
  </si>
  <si>
    <t>Measures up for vote at June 8 JJOC</t>
  </si>
  <si>
    <t>YLS Overall Risk Score, Score in 8 domains of YLS, Breakdown of Diversion data, Data measures required by juvenile courts</t>
  </si>
  <si>
    <t>SAG to review at June 14th meeting</t>
  </si>
  <si>
    <t>Grant Monitoring Draft reviewed and approved by SAG - will go through DCFS process</t>
  </si>
  <si>
    <t>DCFS Staff</t>
  </si>
  <si>
    <t>Draft is being reviewed and edited internally</t>
  </si>
  <si>
    <t>TBD</t>
  </si>
  <si>
    <t>Will be finalized after policy approval</t>
  </si>
  <si>
    <t>Will be finalized after approval of performance measures/Strategic Plan</t>
  </si>
  <si>
    <t>SAG</t>
  </si>
  <si>
    <t>Programming of YLS into CLP in progress.</t>
  </si>
  <si>
    <t>Strategy #1: Violations of Parole and Revocation</t>
  </si>
  <si>
    <t xml:space="preserve">Strategy #1: Violations of Parole and Revocations (Supervision Policy)
</t>
  </si>
  <si>
    <t xml:space="preserve">Strategy #4: Court Findings Prior to Commitment (Admissions Policy)
</t>
  </si>
  <si>
    <t>Training completed week of June 25th</t>
  </si>
  <si>
    <t>8 Individuals trained and are going through the certification process.</t>
  </si>
  <si>
    <t xml:space="preserve">participation in other committees </t>
  </si>
  <si>
    <t>JJOC approved 8.10.14</t>
  </si>
  <si>
    <t>QA Vendor</t>
  </si>
  <si>
    <t>Will be specfic to each EBP</t>
  </si>
  <si>
    <t>Assesses facilities use of EBP's</t>
  </si>
  <si>
    <t>Dependent on assessor certification</t>
  </si>
  <si>
    <t>Being reviewed internally</t>
  </si>
  <si>
    <t>in progress</t>
  </si>
  <si>
    <t>Murphy Bernadini site visit 3/9/18; Jan Evans visit on 9/11/18</t>
  </si>
  <si>
    <t>Next site visits 11.13.18 and 11.14.18 at Caliente, Summit View and CCDC</t>
  </si>
  <si>
    <t>Updated to include NRS language</t>
  </si>
  <si>
    <t xml:space="preserve">Tentative training plan, pending policy approval.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</si>
</sst>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3" fillId="3" borderId="0" xfId="0" applyFont="1" applyFill="1"/>
    <xf numFmtId="0" fontId="0" fillId="0" borderId="0" xfId="0" applyAlignment="1">
      <alignment wrapText="1"/>
    </xf>
    <xf numFmtId="0" fontId="2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4" fontId="7" fillId="0" borderId="0" xfId="0" applyNumberFormat="1" applyFont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14" fontId="4" fillId="0" borderId="0" xfId="0" applyNumberFormat="1" applyFont="1" applyAlignment="1">
      <alignment vertical="top" wrapText="1"/>
    </xf>
    <xf numFmtId="0" fontId="5" fillId="0" borderId="1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top" wrapText="1"/>
    </xf>
    <xf numFmtId="14" fontId="9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14" fontId="2" fillId="2" borderId="0" xfId="0" applyNumberFormat="1" applyFont="1" applyFill="1" applyAlignment="1">
      <alignment horizontal="center" wrapText="1"/>
    </xf>
    <xf numFmtId="14" fontId="3" fillId="3" borderId="0" xfId="0" applyNumberFormat="1" applyFont="1" applyFill="1"/>
    <xf numFmtId="14" fontId="0" fillId="0" borderId="0" xfId="0" applyNumberFormat="1"/>
    <xf numFmtId="9" fontId="0" fillId="0" borderId="0" xfId="1" applyFont="1"/>
    <xf numFmtId="9" fontId="2" fillId="2" borderId="0" xfId="1" applyFont="1" applyFill="1" applyAlignment="1">
      <alignment horizontal="center" wrapText="1"/>
    </xf>
    <xf numFmtId="9" fontId="3" fillId="3" borderId="0" xfId="1" applyFont="1" applyFill="1"/>
    <xf numFmtId="0" fontId="10" fillId="3" borderId="0" xfId="0" applyFont="1" applyFill="1"/>
    <xf numFmtId="0" fontId="10" fillId="3" borderId="0" xfId="0" applyFont="1" applyFill="1" applyAlignment="1">
      <alignment wrapText="1"/>
    </xf>
    <xf numFmtId="14" fontId="10" fillId="3" borderId="0" xfId="0" applyNumberFormat="1" applyFont="1" applyFill="1"/>
    <xf numFmtId="9" fontId="10" fillId="3" borderId="0" xfId="1" applyFont="1" applyFill="1"/>
    <xf numFmtId="0" fontId="0" fillId="0" borderId="0" xfId="0" applyFill="1"/>
    <xf numFmtId="0" fontId="11" fillId="2" borderId="0" xfId="0" applyFont="1" applyFill="1" applyAlignment="1">
      <alignment horizontal="center" wrapText="1"/>
    </xf>
    <xf numFmtId="14" fontId="11" fillId="2" borderId="0" xfId="0" applyNumberFormat="1" applyFont="1" applyFill="1" applyAlignment="1">
      <alignment horizontal="center" wrapText="1"/>
    </xf>
    <xf numFmtId="9" fontId="11" fillId="2" borderId="0" xfId="1" applyFont="1" applyFill="1" applyAlignment="1">
      <alignment horizontal="center" wrapText="1"/>
    </xf>
    <xf numFmtId="0" fontId="4" fillId="4" borderId="0" xfId="0" applyFont="1" applyFill="1"/>
    <xf numFmtId="0" fontId="4" fillId="4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Fill="1"/>
    <xf numFmtId="0" fontId="7" fillId="0" borderId="0" xfId="0" applyFont="1" applyFill="1" applyAlignment="1">
      <alignment wrapText="1"/>
    </xf>
    <xf numFmtId="0" fontId="4" fillId="0" borderId="0" xfId="0" applyFont="1" applyFill="1"/>
    <xf numFmtId="14" fontId="4" fillId="4" borderId="0" xfId="0" applyNumberFormat="1" applyFont="1" applyFill="1"/>
    <xf numFmtId="9" fontId="4" fillId="4" borderId="0" xfId="1" applyFont="1" applyFill="1"/>
    <xf numFmtId="14" fontId="7" fillId="0" borderId="0" xfId="0" applyNumberFormat="1" applyFont="1"/>
    <xf numFmtId="9" fontId="7" fillId="0" borderId="0" xfId="1" applyFont="1"/>
    <xf numFmtId="14" fontId="7" fillId="0" borderId="0" xfId="0" applyNumberFormat="1" applyFont="1" applyFill="1"/>
    <xf numFmtId="9" fontId="7" fillId="0" borderId="0" xfId="1" applyFont="1" applyFill="1"/>
    <xf numFmtId="0" fontId="0" fillId="3" borderId="0" xfId="0" applyFill="1"/>
    <xf numFmtId="0" fontId="4" fillId="8" borderId="0" xfId="0" applyFont="1" applyFill="1"/>
    <xf numFmtId="0" fontId="4" fillId="8" borderId="0" xfId="0" applyFont="1" applyFill="1" applyAlignment="1">
      <alignment wrapText="1"/>
    </xf>
    <xf numFmtId="0" fontId="12" fillId="3" borderId="0" xfId="0" applyFont="1" applyFill="1" applyAlignment="1">
      <alignment wrapText="1"/>
    </xf>
    <xf numFmtId="0" fontId="12" fillId="3" borderId="0" xfId="0" applyFont="1" applyFill="1"/>
    <xf numFmtId="0" fontId="7" fillId="4" borderId="0" xfId="0" applyFont="1" applyFill="1"/>
    <xf numFmtId="0" fontId="7" fillId="4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6" fillId="9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4" fillId="4" borderId="0" xfId="0" applyFont="1" applyFill="1" applyAlignment="1">
      <alignment horizontal="left"/>
    </xf>
    <xf numFmtId="0" fontId="4" fillId="4" borderId="0" xfId="0" applyFont="1" applyFill="1" applyAlignment="1"/>
    <xf numFmtId="0" fontId="7" fillId="10" borderId="0" xfId="0" applyFont="1" applyFill="1"/>
    <xf numFmtId="0" fontId="6" fillId="10" borderId="1" xfId="0" applyFont="1" applyFill="1" applyBorder="1" applyAlignment="1">
      <alignment horizontal="center" vertical="top" wrapText="1"/>
    </xf>
    <xf numFmtId="9" fontId="7" fillId="4" borderId="0" xfId="1" applyFont="1" applyFill="1"/>
    <xf numFmtId="9" fontId="0" fillId="3" borderId="0" xfId="1" applyFont="1" applyFill="1"/>
    <xf numFmtId="9" fontId="4" fillId="8" borderId="0" xfId="1" applyFont="1" applyFill="1"/>
    <xf numFmtId="9" fontId="12" fillId="3" borderId="0" xfId="1" applyFont="1" applyFill="1"/>
    <xf numFmtId="0" fontId="7" fillId="0" borderId="0" xfId="0" applyFont="1" applyFill="1" applyAlignment="1"/>
    <xf numFmtId="0" fontId="2" fillId="0" borderId="0" xfId="0" applyFont="1" applyFill="1" applyAlignment="1">
      <alignment horizontal="center" wrapText="1"/>
    </xf>
    <xf numFmtId="0" fontId="12" fillId="0" borderId="0" xfId="0" applyFont="1" applyFill="1"/>
    <xf numFmtId="0" fontId="7" fillId="10" borderId="0" xfId="0" applyFont="1" applyFill="1" applyAlignment="1">
      <alignment wrapText="1"/>
    </xf>
    <xf numFmtId="0" fontId="7" fillId="5" borderId="0" xfId="0" applyFont="1" applyFill="1"/>
    <xf numFmtId="0" fontId="7" fillId="4" borderId="0" xfId="0" applyFont="1" applyFill="1" applyAlignment="1"/>
    <xf numFmtId="9" fontId="7" fillId="4" borderId="0" xfId="1" applyFont="1" applyFill="1" applyAlignment="1"/>
    <xf numFmtId="0" fontId="7" fillId="5" borderId="0" xfId="0" applyFont="1" applyFill="1" applyAlignment="1">
      <alignment wrapText="1"/>
    </xf>
    <xf numFmtId="0" fontId="4" fillId="5" borderId="0" xfId="0" applyFont="1" applyFill="1"/>
    <xf numFmtId="0" fontId="13" fillId="0" borderId="0" xfId="0" applyFont="1" applyFill="1"/>
    <xf numFmtId="0" fontId="10" fillId="0" borderId="0" xfId="0" applyFont="1" applyFill="1" applyAlignment="1">
      <alignment wrapText="1"/>
    </xf>
    <xf numFmtId="9" fontId="0" fillId="0" borderId="0" xfId="1" applyFont="1" applyFill="1"/>
    <xf numFmtId="0" fontId="0" fillId="0" borderId="0" xfId="0" applyFill="1" applyAlignment="1">
      <alignment wrapText="1"/>
    </xf>
    <xf numFmtId="9" fontId="12" fillId="0" borderId="0" xfId="1" applyFont="1" applyFill="1"/>
    <xf numFmtId="0" fontId="12" fillId="0" borderId="0" xfId="0" applyFont="1" applyFill="1" applyAlignment="1">
      <alignment wrapText="1"/>
    </xf>
    <xf numFmtId="0" fontId="10" fillId="0" borderId="0" xfId="0" applyFont="1" applyFill="1"/>
    <xf numFmtId="9" fontId="10" fillId="0" borderId="0" xfId="1" applyFont="1" applyFill="1"/>
    <xf numFmtId="14" fontId="0" fillId="0" borderId="0" xfId="0" applyNumberFormat="1" applyFill="1"/>
    <xf numFmtId="0" fontId="15" fillId="10" borderId="0" xfId="0" applyFont="1" applyFill="1"/>
    <xf numFmtId="0" fontId="16" fillId="4" borderId="0" xfId="0" applyFont="1" applyFill="1"/>
    <xf numFmtId="0" fontId="10" fillId="4" borderId="0" xfId="0" applyFont="1" applyFill="1" applyAlignment="1">
      <alignment wrapText="1"/>
    </xf>
    <xf numFmtId="0" fontId="0" fillId="4" borderId="0" xfId="0" applyFill="1"/>
    <xf numFmtId="9" fontId="0" fillId="4" borderId="0" xfId="1" applyFont="1" applyFill="1"/>
    <xf numFmtId="0" fontId="0" fillId="4" borderId="0" xfId="0" applyFill="1" applyAlignment="1">
      <alignment wrapText="1"/>
    </xf>
    <xf numFmtId="0" fontId="5" fillId="0" borderId="0" xfId="0" applyFont="1" applyFill="1"/>
    <xf numFmtId="0" fontId="5" fillId="0" borderId="0" xfId="0" applyFont="1"/>
    <xf numFmtId="0" fontId="17" fillId="3" borderId="0" xfId="0" applyFont="1" applyFill="1"/>
    <xf numFmtId="14" fontId="7" fillId="0" borderId="0" xfId="0" applyNumberFormat="1" applyFont="1" applyFill="1" applyAlignment="1">
      <alignment horizontal="right"/>
    </xf>
    <xf numFmtId="14" fontId="7" fillId="0" borderId="0" xfId="0" applyNumberFormat="1" applyFont="1" applyFill="1" applyAlignment="1">
      <alignment wrapText="1"/>
    </xf>
    <xf numFmtId="14" fontId="5" fillId="0" borderId="0" xfId="0" applyNumberFormat="1" applyFont="1"/>
    <xf numFmtId="9" fontId="7" fillId="0" borderId="0" xfId="1" applyFont="1" applyFill="1" applyAlignment="1">
      <alignment wrapText="1"/>
    </xf>
    <xf numFmtId="9" fontId="7" fillId="0" borderId="0" xfId="1" applyFont="1" applyAlignment="1">
      <alignment wrapText="1"/>
    </xf>
    <xf numFmtId="14" fontId="7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right"/>
    </xf>
    <xf numFmtId="14" fontId="7" fillId="0" borderId="0" xfId="0" applyNumberFormat="1" applyFont="1" applyFill="1" applyAlignment="1">
      <alignment horizontal="left" wrapText="1"/>
    </xf>
    <xf numFmtId="0" fontId="3" fillId="0" borderId="0" xfId="0" applyFont="1" applyAlignment="1">
      <alignment horizontal="center"/>
    </xf>
    <xf numFmtId="0" fontId="14" fillId="10" borderId="0" xfId="0" applyFont="1" applyFill="1" applyAlignment="1">
      <alignment wrapText="1"/>
    </xf>
    <xf numFmtId="0" fontId="0" fillId="10" borderId="0" xfId="0" applyFill="1" applyAlignment="1">
      <alignment wrapText="1"/>
    </xf>
    <xf numFmtId="0" fontId="0" fillId="5" borderId="0" xfId="0" applyFill="1" applyAlignment="1">
      <alignment wrapText="1"/>
    </xf>
    <xf numFmtId="0" fontId="4" fillId="10" borderId="0" xfId="0" applyFont="1" applyFill="1"/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6"/>
  <sheetViews>
    <sheetView showWhiteSpace="0" topLeftCell="A61" zoomScaleNormal="100" zoomScalePageLayoutView="90" workbookViewId="0">
      <selection activeCell="I92" sqref="I92"/>
    </sheetView>
  </sheetViews>
  <sheetFormatPr defaultRowHeight="15" x14ac:dyDescent="0.25"/>
  <cols>
    <col min="2" max="2" width="29.5703125" style="2" customWidth="1"/>
    <col min="3" max="3" width="16.5703125" customWidth="1"/>
    <col min="4" max="4" width="13.28515625" customWidth="1"/>
    <col min="5" max="5" width="12.140625" customWidth="1"/>
    <col min="6" max="6" width="12.7109375" customWidth="1"/>
    <col min="7" max="7" width="13" style="19" customWidth="1"/>
    <col min="8" max="8" width="21.7109375" style="2" customWidth="1"/>
    <col min="9" max="9" width="18.7109375" customWidth="1"/>
    <col min="10" max="10" width="24.7109375" customWidth="1"/>
  </cols>
  <sheetData>
    <row r="1" spans="1:10" x14ac:dyDescent="0.25">
      <c r="A1" s="104" t="s">
        <v>55</v>
      </c>
      <c r="B1" s="104"/>
      <c r="C1" s="104"/>
      <c r="D1" s="104"/>
      <c r="E1" s="104"/>
      <c r="F1" s="18"/>
    </row>
    <row r="2" spans="1:10" x14ac:dyDescent="0.25">
      <c r="A2" s="4" t="s">
        <v>56</v>
      </c>
      <c r="B2" s="5" t="s">
        <v>57</v>
      </c>
      <c r="C2" s="59"/>
      <c r="D2" s="6"/>
      <c r="E2" s="6"/>
      <c r="F2" s="18"/>
    </row>
    <row r="3" spans="1:10" ht="26.25" x14ac:dyDescent="0.25">
      <c r="A3" s="4"/>
      <c r="B3" s="5" t="s">
        <v>58</v>
      </c>
      <c r="C3" s="7"/>
      <c r="D3" s="8"/>
      <c r="E3" s="8"/>
      <c r="F3" s="18"/>
    </row>
    <row r="4" spans="1:10" x14ac:dyDescent="0.25">
      <c r="A4" s="4"/>
      <c r="B4" s="9" t="s">
        <v>59</v>
      </c>
      <c r="C4" s="10"/>
      <c r="D4" s="6" t="s">
        <v>60</v>
      </c>
      <c r="E4" s="6"/>
      <c r="F4" s="18"/>
    </row>
    <row r="5" spans="1:10" ht="26.25" x14ac:dyDescent="0.25">
      <c r="A5" s="11"/>
      <c r="B5" s="5" t="s">
        <v>61</v>
      </c>
      <c r="C5" s="12"/>
      <c r="D5" s="13"/>
      <c r="E5" s="6"/>
      <c r="F5" s="18"/>
    </row>
    <row r="6" spans="1:10" x14ac:dyDescent="0.25">
      <c r="A6" s="11"/>
      <c r="B6" s="14"/>
      <c r="C6" s="15"/>
      <c r="D6" s="6"/>
      <c r="E6" s="6"/>
      <c r="F6" s="18"/>
    </row>
    <row r="7" spans="1:10" s="3" customFormat="1" ht="39" x14ac:dyDescent="0.25">
      <c r="A7" s="27" t="s">
        <v>7</v>
      </c>
      <c r="B7" s="27" t="s">
        <v>8</v>
      </c>
      <c r="C7" s="27" t="s">
        <v>9</v>
      </c>
      <c r="D7" s="28" t="s">
        <v>10</v>
      </c>
      <c r="E7" s="28" t="s">
        <v>11</v>
      </c>
      <c r="F7" s="28" t="s">
        <v>12</v>
      </c>
      <c r="G7" s="29" t="s">
        <v>13</v>
      </c>
      <c r="H7" s="27" t="s">
        <v>14</v>
      </c>
      <c r="I7" s="27" t="s">
        <v>15</v>
      </c>
      <c r="J7" s="27" t="s">
        <v>16</v>
      </c>
    </row>
    <row r="8" spans="1:10" s="22" customFormat="1" ht="15.75" x14ac:dyDescent="0.25">
      <c r="A8" s="22" t="s">
        <v>190</v>
      </c>
      <c r="B8" s="23"/>
      <c r="G8" s="25"/>
      <c r="H8" s="23"/>
    </row>
    <row r="9" spans="1:10" s="48" customFormat="1" ht="12.75" x14ac:dyDescent="0.2">
      <c r="A9" s="30" t="s">
        <v>191</v>
      </c>
      <c r="B9" s="31"/>
      <c r="C9" s="49"/>
      <c r="G9" s="60">
        <f>AVERAGE(G10)</f>
        <v>1</v>
      </c>
      <c r="H9" s="49"/>
    </row>
    <row r="10" spans="1:10" s="33" customFormat="1" ht="38.25" x14ac:dyDescent="0.2">
      <c r="A10" s="33" t="s">
        <v>17</v>
      </c>
      <c r="B10" s="32" t="s">
        <v>194</v>
      </c>
      <c r="C10" s="33" t="s">
        <v>202</v>
      </c>
      <c r="D10" s="39">
        <v>43084</v>
      </c>
      <c r="E10" s="39">
        <v>43281</v>
      </c>
      <c r="G10" s="40">
        <v>1</v>
      </c>
      <c r="H10" s="100"/>
    </row>
    <row r="11" spans="1:10" s="22" customFormat="1" ht="15.75" x14ac:dyDescent="0.25">
      <c r="A11" s="22" t="s">
        <v>111</v>
      </c>
      <c r="B11" s="23"/>
      <c r="G11" s="25"/>
      <c r="H11" s="23"/>
    </row>
    <row r="12" spans="1:10" s="30" customFormat="1" ht="12.75" x14ac:dyDescent="0.2">
      <c r="A12" s="30" t="s">
        <v>454</v>
      </c>
      <c r="B12" s="31"/>
      <c r="G12" s="38">
        <f>AVERAGE(G13:G16)</f>
        <v>1</v>
      </c>
      <c r="H12" s="31"/>
    </row>
    <row r="13" spans="1:10" s="34" customFormat="1" ht="12.75" x14ac:dyDescent="0.2">
      <c r="A13" s="34" t="s">
        <v>42</v>
      </c>
      <c r="B13" s="35" t="s">
        <v>195</v>
      </c>
      <c r="C13" s="33" t="s">
        <v>202</v>
      </c>
      <c r="D13" s="41">
        <v>43084</v>
      </c>
      <c r="E13" s="41">
        <v>43131</v>
      </c>
      <c r="F13" s="41">
        <v>43130</v>
      </c>
      <c r="G13" s="42">
        <v>1</v>
      </c>
      <c r="H13" s="67"/>
    </row>
    <row r="14" spans="1:10" s="34" customFormat="1" ht="12.75" x14ac:dyDescent="0.2">
      <c r="A14" s="34" t="s">
        <v>43</v>
      </c>
      <c r="B14" s="35" t="s">
        <v>196</v>
      </c>
      <c r="C14" s="33" t="s">
        <v>202</v>
      </c>
      <c r="D14" s="41">
        <v>43084</v>
      </c>
      <c r="E14" s="41">
        <v>43084</v>
      </c>
      <c r="F14" s="41">
        <v>43084</v>
      </c>
      <c r="G14" s="42">
        <v>1</v>
      </c>
      <c r="H14" s="67"/>
    </row>
    <row r="15" spans="1:10" s="34" customFormat="1" ht="12.75" x14ac:dyDescent="0.2">
      <c r="A15" s="33" t="s">
        <v>121</v>
      </c>
      <c r="B15" s="32" t="s">
        <v>266</v>
      </c>
      <c r="C15" s="33" t="s">
        <v>202</v>
      </c>
      <c r="D15" s="39">
        <v>43084</v>
      </c>
      <c r="E15" s="39">
        <v>43131</v>
      </c>
      <c r="F15" s="39">
        <v>43130</v>
      </c>
      <c r="G15" s="40">
        <v>1</v>
      </c>
      <c r="H15" s="67"/>
      <c r="I15" s="35"/>
    </row>
    <row r="16" spans="1:10" s="33" customFormat="1" ht="25.5" x14ac:dyDescent="0.2">
      <c r="A16" s="33" t="s">
        <v>126</v>
      </c>
      <c r="B16" s="32" t="s">
        <v>339</v>
      </c>
      <c r="C16" s="33" t="s">
        <v>202</v>
      </c>
      <c r="D16" s="39">
        <v>43084</v>
      </c>
      <c r="E16" s="39">
        <v>43131</v>
      </c>
      <c r="F16" s="39">
        <v>43130</v>
      </c>
      <c r="G16" s="40">
        <v>1</v>
      </c>
      <c r="H16" s="67"/>
      <c r="I16" s="35"/>
    </row>
    <row r="17" spans="1:9" s="30" customFormat="1" ht="12.75" x14ac:dyDescent="0.2">
      <c r="A17" s="30" t="s">
        <v>455</v>
      </c>
      <c r="B17" s="31"/>
      <c r="G17" s="38">
        <f>AVERAGE(G18:G21)</f>
        <v>1</v>
      </c>
      <c r="H17" s="31"/>
    </row>
    <row r="18" spans="1:9" s="33" customFormat="1" ht="12.75" x14ac:dyDescent="0.2">
      <c r="A18" s="33" t="s">
        <v>49</v>
      </c>
      <c r="B18" s="35" t="s">
        <v>195</v>
      </c>
      <c r="C18" s="33" t="s">
        <v>202</v>
      </c>
      <c r="D18" s="39">
        <v>43084</v>
      </c>
      <c r="E18" s="39">
        <v>43282</v>
      </c>
      <c r="G18" s="40">
        <v>1</v>
      </c>
      <c r="H18" s="67"/>
    </row>
    <row r="19" spans="1:9" s="33" customFormat="1" ht="12.75" x14ac:dyDescent="0.2">
      <c r="A19" s="33" t="s">
        <v>50</v>
      </c>
      <c r="B19" s="32" t="s">
        <v>196</v>
      </c>
      <c r="C19" s="33" t="s">
        <v>202</v>
      </c>
      <c r="D19" s="39">
        <v>43084</v>
      </c>
      <c r="E19" s="39">
        <v>43282</v>
      </c>
      <c r="G19" s="40">
        <v>1</v>
      </c>
      <c r="H19" s="67"/>
      <c r="I19" s="34"/>
    </row>
    <row r="20" spans="1:9" s="33" customFormat="1" ht="12.75" x14ac:dyDescent="0.2">
      <c r="A20" s="33" t="s">
        <v>51</v>
      </c>
      <c r="B20" s="32" t="s">
        <v>266</v>
      </c>
      <c r="C20" s="33" t="s">
        <v>202</v>
      </c>
      <c r="D20" s="39">
        <v>43084</v>
      </c>
      <c r="E20" s="39">
        <v>43282</v>
      </c>
      <c r="G20" s="40">
        <v>1</v>
      </c>
      <c r="H20" s="67"/>
    </row>
    <row r="21" spans="1:9" s="33" customFormat="1" ht="12.75" x14ac:dyDescent="0.2">
      <c r="A21" s="33" t="s">
        <v>340</v>
      </c>
      <c r="B21" s="33" t="s">
        <v>341</v>
      </c>
      <c r="C21" s="33" t="s">
        <v>202</v>
      </c>
      <c r="D21" s="39">
        <v>43084</v>
      </c>
      <c r="E21" s="39">
        <v>43282</v>
      </c>
      <c r="G21" s="40">
        <v>1</v>
      </c>
      <c r="H21" s="67"/>
    </row>
    <row r="22" spans="1:9" s="48" customFormat="1" ht="12.75" x14ac:dyDescent="0.2">
      <c r="A22" s="30" t="s">
        <v>456</v>
      </c>
      <c r="B22" s="31"/>
      <c r="C22" s="30"/>
      <c r="D22" s="30"/>
      <c r="E22" s="30"/>
      <c r="F22" s="30"/>
      <c r="G22" s="38">
        <f>AVERAGE(G23:G26)</f>
        <v>0.5</v>
      </c>
      <c r="H22" s="31"/>
      <c r="I22" s="30"/>
    </row>
    <row r="23" spans="1:9" s="33" customFormat="1" ht="12.75" x14ac:dyDescent="0.2">
      <c r="A23" s="34" t="s">
        <v>44</v>
      </c>
      <c r="B23" s="35" t="s">
        <v>195</v>
      </c>
      <c r="C23" s="33" t="s">
        <v>202</v>
      </c>
      <c r="D23" s="41">
        <v>43435</v>
      </c>
      <c r="E23" s="41">
        <v>43496</v>
      </c>
      <c r="F23" s="41"/>
      <c r="G23" s="42">
        <v>1</v>
      </c>
      <c r="H23" s="67"/>
      <c r="I23" s="34"/>
    </row>
    <row r="24" spans="1:9" s="33" customFormat="1" ht="12.75" x14ac:dyDescent="0.2">
      <c r="A24" s="34" t="s">
        <v>45</v>
      </c>
      <c r="B24" s="35" t="s">
        <v>196</v>
      </c>
      <c r="C24" s="33" t="s">
        <v>202</v>
      </c>
      <c r="D24" s="41">
        <v>43435</v>
      </c>
      <c r="E24" s="41">
        <v>43496</v>
      </c>
      <c r="F24" s="41"/>
      <c r="G24" s="42">
        <v>1</v>
      </c>
      <c r="H24" s="67"/>
      <c r="I24" s="34"/>
    </row>
    <row r="25" spans="1:9" s="33" customFormat="1" ht="12.75" x14ac:dyDescent="0.2">
      <c r="A25" s="34" t="s">
        <v>46</v>
      </c>
      <c r="B25" s="32" t="s">
        <v>266</v>
      </c>
      <c r="C25" s="33" t="s">
        <v>202</v>
      </c>
      <c r="D25" s="41">
        <v>43435</v>
      </c>
      <c r="E25" s="41">
        <v>43496</v>
      </c>
      <c r="F25" s="39"/>
      <c r="G25" s="40">
        <v>0</v>
      </c>
      <c r="H25" s="71"/>
      <c r="I25" s="35"/>
    </row>
    <row r="26" spans="1:9" s="33" customFormat="1" ht="25.5" x14ac:dyDescent="0.2">
      <c r="A26" s="34" t="s">
        <v>47</v>
      </c>
      <c r="B26" s="32" t="s">
        <v>339</v>
      </c>
      <c r="C26" s="33" t="s">
        <v>202</v>
      </c>
      <c r="D26" s="41">
        <v>43435</v>
      </c>
      <c r="E26" s="41">
        <v>43496</v>
      </c>
      <c r="F26" s="39"/>
      <c r="G26" s="40">
        <v>0</v>
      </c>
      <c r="H26" s="71"/>
      <c r="I26" s="35"/>
    </row>
    <row r="27" spans="1:9" s="48" customFormat="1" ht="12.75" x14ac:dyDescent="0.2">
      <c r="A27" s="30" t="s">
        <v>457</v>
      </c>
      <c r="B27" s="31"/>
      <c r="C27" s="30"/>
      <c r="D27" s="30"/>
      <c r="E27" s="30"/>
      <c r="F27" s="30"/>
      <c r="G27" s="38">
        <f>AVERAGE(G28:G31)</f>
        <v>0.5</v>
      </c>
      <c r="H27" s="31"/>
      <c r="I27" s="30"/>
    </row>
    <row r="28" spans="1:9" s="33" customFormat="1" ht="12.75" x14ac:dyDescent="0.2">
      <c r="A28" s="33" t="s">
        <v>52</v>
      </c>
      <c r="B28" s="35" t="s">
        <v>195</v>
      </c>
      <c r="C28" s="33" t="s">
        <v>202</v>
      </c>
      <c r="D28" s="41">
        <v>43435</v>
      </c>
      <c r="E28" s="39">
        <v>43647</v>
      </c>
      <c r="G28" s="40">
        <v>1</v>
      </c>
      <c r="H28" s="67"/>
    </row>
    <row r="29" spans="1:9" s="33" customFormat="1" ht="12.75" x14ac:dyDescent="0.2">
      <c r="A29" s="33" t="s">
        <v>53</v>
      </c>
      <c r="B29" s="32" t="s">
        <v>196</v>
      </c>
      <c r="C29" s="33" t="s">
        <v>202</v>
      </c>
      <c r="D29" s="41">
        <v>43435</v>
      </c>
      <c r="E29" s="39">
        <v>43647</v>
      </c>
      <c r="G29" s="40">
        <v>1</v>
      </c>
      <c r="H29" s="67"/>
    </row>
    <row r="30" spans="1:9" s="33" customFormat="1" ht="12.75" x14ac:dyDescent="0.2">
      <c r="A30" s="33" t="s">
        <v>54</v>
      </c>
      <c r="B30" s="32" t="s">
        <v>266</v>
      </c>
      <c r="C30" s="33" t="s">
        <v>202</v>
      </c>
      <c r="D30" s="41">
        <v>43435</v>
      </c>
      <c r="E30" s="39">
        <v>43647</v>
      </c>
      <c r="G30" s="40">
        <v>0</v>
      </c>
      <c r="H30" s="71"/>
    </row>
    <row r="31" spans="1:9" s="33" customFormat="1" ht="12.75" x14ac:dyDescent="0.2">
      <c r="A31" s="33" t="s">
        <v>238</v>
      </c>
      <c r="B31" s="33" t="s">
        <v>341</v>
      </c>
      <c r="C31" s="33" t="s">
        <v>202</v>
      </c>
      <c r="D31" s="41">
        <v>43435</v>
      </c>
      <c r="E31" s="39">
        <v>43647</v>
      </c>
      <c r="G31" s="40">
        <v>0</v>
      </c>
      <c r="H31" s="71"/>
    </row>
    <row r="32" spans="1:9" s="22" customFormat="1" ht="15.75" x14ac:dyDescent="0.25">
      <c r="A32" s="22" t="s">
        <v>110</v>
      </c>
      <c r="B32" s="23"/>
      <c r="G32" s="25"/>
      <c r="H32" s="23"/>
    </row>
    <row r="33" spans="1:10" s="30" customFormat="1" ht="12.75" x14ac:dyDescent="0.2">
      <c r="A33" s="30" t="s">
        <v>269</v>
      </c>
      <c r="B33" s="31"/>
      <c r="G33" s="38">
        <f>AVERAGE(G34:G36)</f>
        <v>1</v>
      </c>
      <c r="H33" s="31"/>
    </row>
    <row r="34" spans="1:10" s="34" customFormat="1" ht="12.75" x14ac:dyDescent="0.2">
      <c r="A34" s="34" t="s">
        <v>98</v>
      </c>
      <c r="B34" s="35" t="s">
        <v>270</v>
      </c>
      <c r="C34" s="34" t="s">
        <v>342</v>
      </c>
      <c r="D34" s="41">
        <v>43074</v>
      </c>
      <c r="E34" s="41">
        <v>43281</v>
      </c>
      <c r="G34" s="42">
        <v>1</v>
      </c>
      <c r="H34" s="58"/>
      <c r="I34" s="35" t="s">
        <v>702</v>
      </c>
      <c r="J34" s="35"/>
    </row>
    <row r="35" spans="1:10" s="34" customFormat="1" ht="25.5" x14ac:dyDescent="0.2">
      <c r="A35" s="34" t="s">
        <v>99</v>
      </c>
      <c r="B35" s="32" t="s">
        <v>267</v>
      </c>
      <c r="C35" s="34" t="s">
        <v>202</v>
      </c>
      <c r="D35" s="41">
        <v>43195</v>
      </c>
      <c r="E35" s="41">
        <v>43282</v>
      </c>
      <c r="G35" s="42">
        <v>1</v>
      </c>
      <c r="H35" s="67"/>
      <c r="I35" s="35" t="s">
        <v>799</v>
      </c>
      <c r="J35" s="35" t="s">
        <v>773</v>
      </c>
    </row>
    <row r="36" spans="1:10" s="34" customFormat="1" ht="51" x14ac:dyDescent="0.2">
      <c r="A36" s="34" t="s">
        <v>100</v>
      </c>
      <c r="B36" s="35" t="s">
        <v>268</v>
      </c>
      <c r="C36" s="34" t="s">
        <v>107</v>
      </c>
      <c r="D36" s="41">
        <v>43138</v>
      </c>
      <c r="E36" s="41">
        <v>43282</v>
      </c>
      <c r="G36" s="42">
        <v>1</v>
      </c>
      <c r="H36" s="67"/>
      <c r="I36" s="35" t="s">
        <v>800</v>
      </c>
    </row>
    <row r="37" spans="1:10" s="30" customFormat="1" ht="12.75" x14ac:dyDescent="0.2">
      <c r="A37" s="30" t="s">
        <v>271</v>
      </c>
      <c r="B37" s="31"/>
      <c r="G37" s="38">
        <f>AVERAGE(G38:G41)</f>
        <v>0.3125</v>
      </c>
      <c r="H37" s="31"/>
    </row>
    <row r="38" spans="1:10" s="34" customFormat="1" ht="25.5" x14ac:dyDescent="0.2">
      <c r="A38" s="34" t="s">
        <v>101</v>
      </c>
      <c r="B38" s="32" t="s">
        <v>272</v>
      </c>
      <c r="C38" s="34" t="s">
        <v>745</v>
      </c>
      <c r="E38" s="92">
        <v>43647</v>
      </c>
      <c r="G38" s="42">
        <v>0.5</v>
      </c>
      <c r="H38" s="71"/>
      <c r="I38" s="35" t="s">
        <v>806</v>
      </c>
    </row>
    <row r="39" spans="1:10" s="34" customFormat="1" ht="25.5" x14ac:dyDescent="0.2">
      <c r="A39" s="34" t="s">
        <v>102</v>
      </c>
      <c r="B39" s="32" t="s">
        <v>273</v>
      </c>
      <c r="C39" s="34" t="s">
        <v>745</v>
      </c>
      <c r="E39" s="92">
        <v>43647</v>
      </c>
      <c r="G39" s="42">
        <v>0.25</v>
      </c>
      <c r="H39" s="71"/>
    </row>
    <row r="40" spans="1:10" s="34" customFormat="1" ht="25.5" x14ac:dyDescent="0.2">
      <c r="A40" s="34" t="s">
        <v>134</v>
      </c>
      <c r="B40" s="32" t="s">
        <v>274</v>
      </c>
      <c r="C40" s="34" t="s">
        <v>745</v>
      </c>
      <c r="E40" s="92">
        <v>43647</v>
      </c>
      <c r="G40" s="42">
        <v>0.25</v>
      </c>
      <c r="H40" s="71"/>
    </row>
    <row r="41" spans="1:10" s="34" customFormat="1" ht="25.5" x14ac:dyDescent="0.2">
      <c r="A41" s="34" t="s">
        <v>140</v>
      </c>
      <c r="B41" s="32" t="s">
        <v>275</v>
      </c>
      <c r="C41" s="34" t="s">
        <v>745</v>
      </c>
      <c r="E41" s="92">
        <v>43647</v>
      </c>
      <c r="G41" s="42">
        <v>0.25</v>
      </c>
      <c r="H41" s="71"/>
    </row>
    <row r="42" spans="1:10" s="22" customFormat="1" ht="15.75" x14ac:dyDescent="0.25">
      <c r="A42" s="22" t="s">
        <v>112</v>
      </c>
      <c r="B42" s="23"/>
      <c r="G42" s="25"/>
      <c r="H42" s="23"/>
    </row>
    <row r="43" spans="1:10" s="30" customFormat="1" ht="12.75" x14ac:dyDescent="0.2">
      <c r="A43" s="30" t="s">
        <v>113</v>
      </c>
      <c r="B43" s="31"/>
      <c r="G43" s="38">
        <f>AVERAGE(G44:G46)</f>
        <v>0.33333333333333331</v>
      </c>
      <c r="H43" s="31"/>
    </row>
    <row r="44" spans="1:10" s="36" customFormat="1" ht="25.5" x14ac:dyDescent="0.2">
      <c r="A44" s="34" t="s">
        <v>103</v>
      </c>
      <c r="B44" s="35" t="s">
        <v>192</v>
      </c>
      <c r="C44" s="33" t="s">
        <v>772</v>
      </c>
      <c r="E44" s="91">
        <v>43647</v>
      </c>
      <c r="G44" s="42">
        <v>0.5</v>
      </c>
      <c r="H44" s="72"/>
      <c r="I44" s="35" t="s">
        <v>343</v>
      </c>
    </row>
    <row r="45" spans="1:10" s="36" customFormat="1" ht="25.5" x14ac:dyDescent="0.2">
      <c r="A45" s="34" t="s">
        <v>220</v>
      </c>
      <c r="B45" s="35" t="s">
        <v>193</v>
      </c>
      <c r="C45" s="33" t="s">
        <v>772</v>
      </c>
      <c r="E45" s="91">
        <v>43647</v>
      </c>
      <c r="G45" s="42">
        <v>0.5</v>
      </c>
      <c r="H45" s="71"/>
      <c r="I45" s="34" t="s">
        <v>807</v>
      </c>
    </row>
    <row r="46" spans="1:10" s="33" customFormat="1" ht="12.75" x14ac:dyDescent="0.2">
      <c r="A46" s="33" t="s">
        <v>295</v>
      </c>
      <c r="B46" s="32" t="s">
        <v>344</v>
      </c>
      <c r="C46" s="33" t="s">
        <v>202</v>
      </c>
      <c r="E46" s="91">
        <v>43647</v>
      </c>
      <c r="G46" s="40">
        <v>0</v>
      </c>
      <c r="H46" s="71"/>
    </row>
    <row r="47" spans="1:10" s="30" customFormat="1" ht="12.75" x14ac:dyDescent="0.2">
      <c r="A47" s="30" t="s">
        <v>189</v>
      </c>
      <c r="B47" s="31"/>
      <c r="D47" s="37"/>
      <c r="E47" s="37"/>
      <c r="F47" s="37"/>
      <c r="G47" s="38">
        <f>AVERAGE(G48:G53)</f>
        <v>0.625</v>
      </c>
      <c r="H47" s="31"/>
    </row>
    <row r="48" spans="1:10" s="33" customFormat="1" ht="12.75" x14ac:dyDescent="0.2">
      <c r="A48" s="33" t="s">
        <v>105</v>
      </c>
      <c r="B48" s="32" t="s">
        <v>122</v>
      </c>
      <c r="C48" s="33" t="s">
        <v>772</v>
      </c>
      <c r="D48" s="39"/>
      <c r="E48" s="91">
        <v>43282</v>
      </c>
      <c r="F48" s="39"/>
      <c r="G48" s="40">
        <v>0.75</v>
      </c>
      <c r="H48" s="71"/>
    </row>
    <row r="49" spans="1:9" s="33" customFormat="1" ht="12.75" x14ac:dyDescent="0.2">
      <c r="A49" s="33" t="s">
        <v>106</v>
      </c>
      <c r="B49" s="32" t="s">
        <v>123</v>
      </c>
      <c r="C49" s="33" t="s">
        <v>772</v>
      </c>
      <c r="D49" s="39"/>
      <c r="E49" s="91">
        <v>43282</v>
      </c>
      <c r="F49" s="39"/>
      <c r="G49" s="40">
        <v>0.75</v>
      </c>
      <c r="H49" s="71"/>
    </row>
    <row r="50" spans="1:9" s="33" customFormat="1" ht="12.75" x14ac:dyDescent="0.2">
      <c r="A50" s="33" t="s">
        <v>142</v>
      </c>
      <c r="B50" s="32" t="s">
        <v>124</v>
      </c>
      <c r="C50" s="33" t="s">
        <v>772</v>
      </c>
      <c r="D50" s="39"/>
      <c r="E50" s="91">
        <v>43282</v>
      </c>
      <c r="F50" s="39"/>
      <c r="G50" s="40">
        <v>0.75</v>
      </c>
      <c r="H50" s="71"/>
    </row>
    <row r="51" spans="1:9" s="33" customFormat="1" ht="25.5" x14ac:dyDescent="0.2">
      <c r="A51" s="33" t="s">
        <v>143</v>
      </c>
      <c r="B51" s="32" t="s">
        <v>125</v>
      </c>
      <c r="C51" s="33" t="s">
        <v>772</v>
      </c>
      <c r="D51" s="39"/>
      <c r="E51" s="91">
        <v>43282</v>
      </c>
      <c r="F51" s="39"/>
      <c r="G51" s="40">
        <v>0.75</v>
      </c>
      <c r="H51" s="71"/>
    </row>
    <row r="52" spans="1:9" s="33" customFormat="1" ht="25.5" x14ac:dyDescent="0.2">
      <c r="A52" s="33" t="s">
        <v>206</v>
      </c>
      <c r="B52" s="32" t="s">
        <v>127</v>
      </c>
      <c r="C52" s="33" t="s">
        <v>772</v>
      </c>
      <c r="D52" s="39"/>
      <c r="E52" s="91">
        <v>43282</v>
      </c>
      <c r="F52" s="39"/>
      <c r="G52" s="40">
        <v>0.5</v>
      </c>
      <c r="H52" s="71"/>
      <c r="I52" s="34" t="s">
        <v>807</v>
      </c>
    </row>
    <row r="53" spans="1:9" s="33" customFormat="1" ht="25.5" x14ac:dyDescent="0.2">
      <c r="A53" s="33" t="s">
        <v>207</v>
      </c>
      <c r="B53" s="32" t="s">
        <v>128</v>
      </c>
      <c r="C53" s="33" t="s">
        <v>202</v>
      </c>
      <c r="D53" s="39"/>
      <c r="E53" s="91">
        <v>43282</v>
      </c>
      <c r="F53" s="39"/>
      <c r="G53" s="40">
        <v>0.25</v>
      </c>
      <c r="H53" s="71"/>
    </row>
    <row r="54" spans="1:9" s="30" customFormat="1" ht="12.75" x14ac:dyDescent="0.2">
      <c r="A54" s="30" t="s">
        <v>317</v>
      </c>
      <c r="B54" s="31"/>
      <c r="D54" s="37"/>
      <c r="E54" s="37"/>
      <c r="F54" s="37"/>
      <c r="G54" s="38">
        <f>AVERAGE(G55:G60)</f>
        <v>0.625</v>
      </c>
      <c r="H54" s="31"/>
    </row>
    <row r="55" spans="1:9" s="33" customFormat="1" ht="12.75" x14ac:dyDescent="0.2">
      <c r="A55" s="33" t="s">
        <v>177</v>
      </c>
      <c r="B55" s="32" t="s">
        <v>122</v>
      </c>
      <c r="C55" s="33" t="s">
        <v>772</v>
      </c>
      <c r="D55" s="39"/>
      <c r="E55" s="91">
        <v>43282</v>
      </c>
      <c r="F55" s="39"/>
      <c r="G55" s="40">
        <v>0.75</v>
      </c>
      <c r="H55" s="71"/>
    </row>
    <row r="56" spans="1:9" s="33" customFormat="1" ht="12.75" x14ac:dyDescent="0.2">
      <c r="A56" s="33" t="s">
        <v>178</v>
      </c>
      <c r="B56" s="32" t="s">
        <v>123</v>
      </c>
      <c r="C56" s="33" t="s">
        <v>772</v>
      </c>
      <c r="D56" s="39"/>
      <c r="E56" s="91">
        <v>43282</v>
      </c>
      <c r="F56" s="39"/>
      <c r="G56" s="40">
        <v>0.75</v>
      </c>
      <c r="H56" s="71"/>
    </row>
    <row r="57" spans="1:9" s="33" customFormat="1" ht="12.75" x14ac:dyDescent="0.2">
      <c r="A57" s="33" t="s">
        <v>179</v>
      </c>
      <c r="B57" s="32" t="s">
        <v>124</v>
      </c>
      <c r="C57" s="33" t="s">
        <v>772</v>
      </c>
      <c r="D57" s="39"/>
      <c r="E57" s="91">
        <v>43282</v>
      </c>
      <c r="F57" s="39"/>
      <c r="G57" s="40">
        <v>0.75</v>
      </c>
      <c r="H57" s="71"/>
    </row>
    <row r="58" spans="1:9" s="33" customFormat="1" ht="25.5" x14ac:dyDescent="0.2">
      <c r="A58" s="33" t="s">
        <v>221</v>
      </c>
      <c r="B58" s="32" t="s">
        <v>125</v>
      </c>
      <c r="C58" s="33" t="s">
        <v>772</v>
      </c>
      <c r="D58" s="39"/>
      <c r="E58" s="91">
        <v>43282</v>
      </c>
      <c r="F58" s="39"/>
      <c r="G58" s="40">
        <v>0.75</v>
      </c>
      <c r="H58" s="71"/>
    </row>
    <row r="59" spans="1:9" s="33" customFormat="1" ht="25.5" x14ac:dyDescent="0.2">
      <c r="A59" s="33" t="s">
        <v>222</v>
      </c>
      <c r="B59" s="32" t="s">
        <v>127</v>
      </c>
      <c r="C59" s="33" t="s">
        <v>772</v>
      </c>
      <c r="D59" s="39"/>
      <c r="E59" s="91">
        <v>43282</v>
      </c>
      <c r="F59" s="39"/>
      <c r="G59" s="40">
        <v>0.5</v>
      </c>
      <c r="H59" s="71"/>
      <c r="I59" s="34" t="s">
        <v>807</v>
      </c>
    </row>
    <row r="60" spans="1:9" s="33" customFormat="1" ht="25.5" x14ac:dyDescent="0.2">
      <c r="A60" s="33" t="s">
        <v>223</v>
      </c>
      <c r="B60" s="32" t="s">
        <v>128</v>
      </c>
      <c r="C60" s="33" t="s">
        <v>202</v>
      </c>
      <c r="D60" s="39"/>
      <c r="E60" s="91">
        <v>43282</v>
      </c>
      <c r="F60" s="39"/>
      <c r="G60" s="40">
        <v>0.25</v>
      </c>
      <c r="H60" s="71"/>
    </row>
    <row r="61" spans="1:9" s="22" customFormat="1" ht="15.75" x14ac:dyDescent="0.25">
      <c r="A61" s="22" t="s">
        <v>153</v>
      </c>
      <c r="B61" s="23"/>
      <c r="G61" s="25">
        <f>AVERAGE(G62:G65)</f>
        <v>1</v>
      </c>
      <c r="H61" s="23"/>
    </row>
    <row r="62" spans="1:9" s="33" customFormat="1" ht="25.5" x14ac:dyDescent="0.2">
      <c r="A62" s="33">
        <v>5.0999999999999996</v>
      </c>
      <c r="B62" s="32" t="s">
        <v>185</v>
      </c>
      <c r="C62" s="33" t="s">
        <v>501</v>
      </c>
      <c r="D62" s="39">
        <v>43112</v>
      </c>
      <c r="E62" s="39">
        <v>43159</v>
      </c>
      <c r="G62" s="40">
        <v>1</v>
      </c>
      <c r="H62" s="67"/>
      <c r="I62" s="32" t="s">
        <v>749</v>
      </c>
    </row>
    <row r="63" spans="1:9" s="33" customFormat="1" ht="25.5" x14ac:dyDescent="0.2">
      <c r="A63" s="33">
        <v>5.2</v>
      </c>
      <c r="B63" s="32" t="s">
        <v>186</v>
      </c>
      <c r="C63" s="33" t="s">
        <v>202</v>
      </c>
      <c r="E63" s="39">
        <v>43281</v>
      </c>
      <c r="G63" s="40">
        <v>1</v>
      </c>
      <c r="H63" s="67"/>
    </row>
    <row r="64" spans="1:9" s="33" customFormat="1" ht="12.75" x14ac:dyDescent="0.2">
      <c r="A64" s="33">
        <v>5.3</v>
      </c>
      <c r="B64" s="32" t="s">
        <v>187</v>
      </c>
      <c r="C64" s="33" t="s">
        <v>202</v>
      </c>
      <c r="E64" s="39">
        <v>43281</v>
      </c>
      <c r="G64" s="40">
        <v>1</v>
      </c>
      <c r="H64" s="67"/>
    </row>
    <row r="65" spans="1:8" s="33" customFormat="1" ht="12.75" x14ac:dyDescent="0.2">
      <c r="A65" s="33">
        <v>5.4</v>
      </c>
      <c r="B65" s="32" t="s">
        <v>188</v>
      </c>
      <c r="C65" s="33" t="s">
        <v>202</v>
      </c>
      <c r="E65" s="39">
        <v>43281</v>
      </c>
      <c r="G65" s="40">
        <v>1</v>
      </c>
      <c r="H65" s="67"/>
    </row>
    <row r="66" spans="1:8" s="22" customFormat="1" ht="15.75" x14ac:dyDescent="0.25">
      <c r="A66" s="22" t="s">
        <v>318</v>
      </c>
      <c r="B66" s="23"/>
      <c r="D66" s="24"/>
      <c r="E66" s="24"/>
      <c r="F66" s="24"/>
      <c r="G66" s="25"/>
      <c r="H66" s="23"/>
    </row>
    <row r="67" spans="1:8" s="30" customFormat="1" ht="12.75" x14ac:dyDescent="0.2">
      <c r="A67" s="56" t="s">
        <v>796</v>
      </c>
      <c r="B67" s="31"/>
      <c r="C67" s="31"/>
      <c r="G67" s="38">
        <f>AVERAGE(G68:G69)</f>
        <v>0.5</v>
      </c>
      <c r="H67" s="31"/>
    </row>
    <row r="68" spans="1:8" s="33" customFormat="1" ht="12.75" x14ac:dyDescent="0.2">
      <c r="A68" s="54" t="s">
        <v>345</v>
      </c>
      <c r="B68" s="32" t="s">
        <v>435</v>
      </c>
      <c r="C68" s="32" t="s">
        <v>202</v>
      </c>
      <c r="E68" s="91"/>
      <c r="G68" s="40">
        <v>1</v>
      </c>
      <c r="H68" s="67"/>
    </row>
    <row r="69" spans="1:8" s="33" customFormat="1" ht="12.75" x14ac:dyDescent="0.2">
      <c r="A69" s="54" t="s">
        <v>347</v>
      </c>
      <c r="B69" s="32" t="s">
        <v>409</v>
      </c>
      <c r="C69" s="32" t="s">
        <v>202</v>
      </c>
      <c r="E69" s="91"/>
      <c r="G69" s="40">
        <v>0</v>
      </c>
      <c r="H69" s="71"/>
    </row>
    <row r="70" spans="1:8" s="30" customFormat="1" ht="12.75" x14ac:dyDescent="0.2">
      <c r="A70" s="57" t="s">
        <v>408</v>
      </c>
      <c r="B70" s="31"/>
      <c r="C70" s="31"/>
      <c r="G70" s="38">
        <f>AVERAGE(G71:G72)</f>
        <v>0.5</v>
      </c>
      <c r="H70" s="31"/>
    </row>
    <row r="71" spans="1:8" s="33" customFormat="1" ht="12.75" x14ac:dyDescent="0.2">
      <c r="A71" s="55" t="s">
        <v>350</v>
      </c>
      <c r="B71" s="32" t="s">
        <v>435</v>
      </c>
      <c r="C71" s="32" t="s">
        <v>202</v>
      </c>
      <c r="E71" s="91"/>
      <c r="G71" s="40">
        <v>1</v>
      </c>
      <c r="H71" s="67"/>
    </row>
    <row r="72" spans="1:8" s="33" customFormat="1" ht="12.75" x14ac:dyDescent="0.2">
      <c r="A72" s="55" t="s">
        <v>351</v>
      </c>
      <c r="B72" s="32" t="s">
        <v>409</v>
      </c>
      <c r="C72" s="32" t="s">
        <v>202</v>
      </c>
      <c r="E72" s="91"/>
      <c r="G72" s="40">
        <v>0</v>
      </c>
      <c r="H72" s="71"/>
    </row>
    <row r="73" spans="1:8" s="30" customFormat="1" ht="12.75" x14ac:dyDescent="0.2">
      <c r="A73" s="57" t="s">
        <v>416</v>
      </c>
      <c r="B73" s="31"/>
      <c r="C73" s="31"/>
      <c r="G73" s="38">
        <f>AVERAGE(G74:G75)</f>
        <v>0</v>
      </c>
      <c r="H73" s="31"/>
    </row>
    <row r="74" spans="1:8" s="33" customFormat="1" ht="12.75" x14ac:dyDescent="0.2">
      <c r="A74" s="55" t="s">
        <v>352</v>
      </c>
      <c r="B74" s="32" t="s">
        <v>435</v>
      </c>
      <c r="C74" s="32" t="s">
        <v>202</v>
      </c>
      <c r="E74" s="91"/>
      <c r="G74" s="40">
        <v>0</v>
      </c>
      <c r="H74" s="71"/>
    </row>
    <row r="75" spans="1:8" s="33" customFormat="1" ht="12.75" x14ac:dyDescent="0.2">
      <c r="A75" s="55" t="s">
        <v>353</v>
      </c>
      <c r="B75" s="32" t="s">
        <v>409</v>
      </c>
      <c r="C75" s="32" t="s">
        <v>202</v>
      </c>
      <c r="E75" s="91"/>
      <c r="G75" s="40">
        <v>0</v>
      </c>
      <c r="H75" s="71"/>
    </row>
    <row r="76" spans="1:8" s="30" customFormat="1" ht="12.75" x14ac:dyDescent="0.2">
      <c r="A76" s="57" t="s">
        <v>436</v>
      </c>
      <c r="B76" s="31"/>
      <c r="C76" s="31"/>
      <c r="G76" s="38">
        <f>AVERAGE(G77:G78)</f>
        <v>0.5</v>
      </c>
      <c r="H76" s="31"/>
    </row>
    <row r="77" spans="1:8" s="33" customFormat="1" ht="12.75" x14ac:dyDescent="0.2">
      <c r="A77" s="55" t="s">
        <v>354</v>
      </c>
      <c r="B77" s="32" t="s">
        <v>435</v>
      </c>
      <c r="C77" s="32" t="s">
        <v>202</v>
      </c>
      <c r="E77" s="91"/>
      <c r="G77" s="40">
        <v>1</v>
      </c>
      <c r="H77" s="67"/>
    </row>
    <row r="78" spans="1:8" s="33" customFormat="1" ht="12.75" x14ac:dyDescent="0.2">
      <c r="A78" s="55" t="s">
        <v>355</v>
      </c>
      <c r="B78" s="32" t="s">
        <v>409</v>
      </c>
      <c r="C78" s="32" t="s">
        <v>202</v>
      </c>
      <c r="E78" s="91"/>
      <c r="G78" s="40">
        <v>0</v>
      </c>
      <c r="H78" s="71"/>
    </row>
    <row r="79" spans="1:8" s="30" customFormat="1" ht="12.75" x14ac:dyDescent="0.2">
      <c r="A79" s="57" t="s">
        <v>482</v>
      </c>
      <c r="B79" s="31"/>
      <c r="C79" s="31"/>
      <c r="G79" s="38">
        <f>AVERAGE(G80:G81)</f>
        <v>0</v>
      </c>
      <c r="H79" s="31"/>
    </row>
    <row r="80" spans="1:8" s="33" customFormat="1" ht="12.75" x14ac:dyDescent="0.2">
      <c r="A80" s="55" t="s">
        <v>356</v>
      </c>
      <c r="B80" s="32" t="s">
        <v>435</v>
      </c>
      <c r="C80" s="32" t="s">
        <v>202</v>
      </c>
      <c r="E80" s="91"/>
      <c r="G80" s="40">
        <v>0</v>
      </c>
      <c r="H80" s="71"/>
    </row>
    <row r="81" spans="1:10" s="33" customFormat="1" ht="12.75" x14ac:dyDescent="0.2">
      <c r="A81" s="55" t="s">
        <v>357</v>
      </c>
      <c r="B81" s="32" t="s">
        <v>409</v>
      </c>
      <c r="C81" s="32" t="s">
        <v>202</v>
      </c>
      <c r="E81" s="91"/>
      <c r="G81" s="40">
        <v>0</v>
      </c>
      <c r="H81" s="71"/>
    </row>
    <row r="82" spans="1:10" s="30" customFormat="1" ht="12.75" x14ac:dyDescent="0.2">
      <c r="A82" s="57" t="s">
        <v>434</v>
      </c>
      <c r="B82" s="31"/>
      <c r="C82" s="31"/>
      <c r="G82" s="38">
        <f>AVERAGE(G83:G84)</f>
        <v>0</v>
      </c>
      <c r="H82" s="31"/>
    </row>
    <row r="83" spans="1:10" s="33" customFormat="1" ht="12.75" x14ac:dyDescent="0.2">
      <c r="A83" s="55" t="s">
        <v>358</v>
      </c>
      <c r="B83" s="32" t="s">
        <v>435</v>
      </c>
      <c r="C83" s="32" t="s">
        <v>202</v>
      </c>
      <c r="E83" s="91"/>
      <c r="G83" s="40">
        <v>0</v>
      </c>
      <c r="H83" s="71"/>
    </row>
    <row r="84" spans="1:10" s="33" customFormat="1" ht="12.75" x14ac:dyDescent="0.2">
      <c r="A84" s="55" t="s">
        <v>359</v>
      </c>
      <c r="B84" s="32" t="s">
        <v>409</v>
      </c>
      <c r="C84" s="32" t="s">
        <v>202</v>
      </c>
      <c r="E84" s="91"/>
      <c r="G84" s="40">
        <v>0</v>
      </c>
      <c r="H84" s="71"/>
    </row>
    <row r="85" spans="1:10" s="85" customFormat="1" ht="15.75" x14ac:dyDescent="0.25">
      <c r="A85" s="83" t="s">
        <v>499</v>
      </c>
      <c r="B85" s="84"/>
      <c r="G85" s="86">
        <f>AVERAGE(G86:G87)</f>
        <v>0.5</v>
      </c>
      <c r="H85" s="87"/>
    </row>
    <row r="86" spans="1:10" s="26" customFormat="1" x14ac:dyDescent="0.25">
      <c r="A86" s="88" t="s">
        <v>769</v>
      </c>
      <c r="B86" s="32" t="s">
        <v>435</v>
      </c>
      <c r="C86" s="26" t="s">
        <v>202</v>
      </c>
      <c r="E86" s="91"/>
      <c r="G86" s="75">
        <v>1</v>
      </c>
      <c r="H86" s="101"/>
      <c r="I86" s="33"/>
    </row>
    <row r="87" spans="1:10" s="26" customFormat="1" x14ac:dyDescent="0.25">
      <c r="A87" s="88" t="s">
        <v>770</v>
      </c>
      <c r="B87" s="32" t="s">
        <v>409</v>
      </c>
      <c r="C87" s="26" t="s">
        <v>202</v>
      </c>
      <c r="E87" s="91"/>
      <c r="G87" s="75">
        <v>0</v>
      </c>
      <c r="H87" s="102"/>
    </row>
    <row r="88" spans="1:10" s="85" customFormat="1" x14ac:dyDescent="0.25">
      <c r="A88" s="30" t="s">
        <v>500</v>
      </c>
      <c r="B88" s="49"/>
      <c r="C88" s="49"/>
      <c r="D88" s="48"/>
      <c r="E88" s="48"/>
      <c r="F88" s="48"/>
      <c r="G88" s="60">
        <f>AVERAGE(G89:G90)</f>
        <v>0</v>
      </c>
      <c r="H88" s="49"/>
      <c r="I88" s="48"/>
      <c r="J88" s="48"/>
    </row>
    <row r="89" spans="1:10" s="26" customFormat="1" x14ac:dyDescent="0.25">
      <c r="A89" s="34" t="s">
        <v>437</v>
      </c>
      <c r="B89" s="32" t="s">
        <v>435</v>
      </c>
      <c r="C89" s="35" t="s">
        <v>202</v>
      </c>
      <c r="D89" s="34"/>
      <c r="E89" s="91"/>
      <c r="F89" s="34"/>
      <c r="G89" s="42">
        <v>0</v>
      </c>
      <c r="H89" s="71"/>
      <c r="I89" s="34"/>
      <c r="J89" s="34"/>
    </row>
    <row r="90" spans="1:10" s="26" customFormat="1" x14ac:dyDescent="0.25">
      <c r="A90" s="34" t="s">
        <v>438</v>
      </c>
      <c r="B90" s="32" t="s">
        <v>409</v>
      </c>
      <c r="C90" s="35" t="s">
        <v>202</v>
      </c>
      <c r="D90" s="34"/>
      <c r="E90" s="91"/>
      <c r="F90" s="34"/>
      <c r="G90" s="42">
        <v>0</v>
      </c>
      <c r="H90" s="71"/>
      <c r="I90" s="34"/>
      <c r="J90" s="34"/>
    </row>
    <row r="91" spans="1:10" s="26" customFormat="1" x14ac:dyDescent="0.25">
      <c r="A91" s="30" t="s">
        <v>768</v>
      </c>
      <c r="B91" s="49"/>
      <c r="C91" s="49"/>
      <c r="D91" s="48"/>
      <c r="E91" s="48"/>
      <c r="F91" s="48"/>
      <c r="G91" s="60">
        <f>AVERAGE(G92:G93)</f>
        <v>0.5</v>
      </c>
      <c r="H91" s="49"/>
      <c r="I91" s="34"/>
      <c r="J91" s="34"/>
    </row>
    <row r="92" spans="1:10" s="26" customFormat="1" x14ac:dyDescent="0.25">
      <c r="A92" s="34" t="s">
        <v>439</v>
      </c>
      <c r="B92" s="32" t="s">
        <v>435</v>
      </c>
      <c r="C92" s="35" t="s">
        <v>202</v>
      </c>
      <c r="D92" s="34"/>
      <c r="E92" s="91"/>
      <c r="F92" s="34"/>
      <c r="G92" s="42">
        <v>1</v>
      </c>
      <c r="H92" s="67"/>
      <c r="I92" s="33"/>
      <c r="J92" s="34"/>
    </row>
    <row r="93" spans="1:10" s="26" customFormat="1" ht="15.75" x14ac:dyDescent="0.25">
      <c r="A93" s="34" t="s">
        <v>440</v>
      </c>
      <c r="B93" s="32" t="s">
        <v>409</v>
      </c>
      <c r="C93" s="35" t="s">
        <v>202</v>
      </c>
      <c r="D93" s="34"/>
      <c r="E93" s="91"/>
      <c r="F93" s="34"/>
      <c r="G93" s="42">
        <v>0</v>
      </c>
      <c r="H93" s="71"/>
      <c r="I93" s="66"/>
      <c r="J93" s="66"/>
    </row>
    <row r="94" spans="1:10" s="26" customFormat="1" ht="15.75" x14ac:dyDescent="0.25">
      <c r="A94" s="73"/>
      <c r="B94" s="74"/>
      <c r="C94" s="66"/>
      <c r="D94" s="66"/>
      <c r="E94" s="66"/>
      <c r="F94" s="66"/>
      <c r="G94" s="77"/>
      <c r="H94" s="78"/>
      <c r="I94" s="66"/>
      <c r="J94" s="66"/>
    </row>
    <row r="95" spans="1:10" s="26" customFormat="1" x14ac:dyDescent="0.25">
      <c r="A95" s="34"/>
      <c r="B95" s="35"/>
      <c r="C95" s="34"/>
      <c r="D95" s="34"/>
      <c r="E95" s="34"/>
      <c r="F95" s="34"/>
      <c r="G95" s="42"/>
      <c r="H95" s="35"/>
      <c r="I95" s="34"/>
      <c r="J95" s="34"/>
    </row>
    <row r="96" spans="1:10" s="26" customFormat="1" x14ac:dyDescent="0.25">
      <c r="A96" s="34"/>
      <c r="B96" s="35"/>
      <c r="C96" s="34"/>
      <c r="D96" s="34"/>
      <c r="E96" s="34"/>
      <c r="F96" s="34"/>
      <c r="G96" s="42"/>
      <c r="H96" s="35"/>
      <c r="I96" s="34"/>
      <c r="J96" s="34"/>
    </row>
    <row r="97" spans="1:10" s="26" customFormat="1" ht="15.75" x14ac:dyDescent="0.25">
      <c r="A97" s="79"/>
      <c r="B97" s="74"/>
      <c r="C97" s="79"/>
      <c r="D97" s="79"/>
      <c r="E97" s="79"/>
      <c r="F97" s="79"/>
      <c r="G97" s="80"/>
      <c r="H97" s="74"/>
      <c r="I97" s="79"/>
      <c r="J97" s="79"/>
    </row>
    <row r="98" spans="1:10" s="26" customFormat="1" x14ac:dyDescent="0.25">
      <c r="A98" s="34"/>
      <c r="B98" s="35"/>
      <c r="C98" s="34"/>
      <c r="D98" s="41"/>
      <c r="E98" s="41"/>
      <c r="F98" s="41"/>
      <c r="G98" s="42"/>
      <c r="H98" s="35"/>
      <c r="I98" s="34"/>
      <c r="J98" s="34"/>
    </row>
    <row r="99" spans="1:10" s="26" customFormat="1" x14ac:dyDescent="0.25">
      <c r="A99" s="34"/>
      <c r="B99" s="35"/>
      <c r="C99" s="34"/>
      <c r="G99" s="75"/>
      <c r="H99" s="76"/>
    </row>
    <row r="100" spans="1:10" s="26" customFormat="1" ht="15.75" x14ac:dyDescent="0.25">
      <c r="A100" s="79"/>
      <c r="B100" s="74"/>
      <c r="C100" s="79"/>
      <c r="D100" s="79"/>
      <c r="E100" s="79"/>
      <c r="F100" s="79"/>
      <c r="G100" s="80"/>
      <c r="H100" s="74"/>
      <c r="I100" s="79"/>
      <c r="J100" s="79"/>
    </row>
    <row r="101" spans="1:10" s="26" customFormat="1" x14ac:dyDescent="0.25">
      <c r="A101" s="34"/>
      <c r="B101" s="35"/>
      <c r="C101" s="34"/>
      <c r="D101" s="34"/>
      <c r="G101" s="75"/>
      <c r="H101" s="76"/>
    </row>
    <row r="102" spans="1:10" s="26" customFormat="1" x14ac:dyDescent="0.25">
      <c r="A102" s="34"/>
      <c r="B102" s="35"/>
      <c r="C102" s="34"/>
      <c r="D102" s="34"/>
      <c r="G102" s="75"/>
      <c r="H102" s="76"/>
    </row>
    <row r="103" spans="1:10" s="26" customFormat="1" x14ac:dyDescent="0.25">
      <c r="A103" s="34"/>
      <c r="B103" s="35"/>
      <c r="C103" s="34"/>
      <c r="D103" s="34"/>
      <c r="G103" s="75"/>
      <c r="H103" s="76"/>
    </row>
    <row r="104" spans="1:10" s="26" customFormat="1" x14ac:dyDescent="0.25">
      <c r="A104" s="34"/>
      <c r="B104" s="35"/>
      <c r="C104" s="34"/>
      <c r="D104" s="41"/>
      <c r="G104" s="75"/>
      <c r="H104" s="76"/>
    </row>
    <row r="105" spans="1:10" s="26" customFormat="1" x14ac:dyDescent="0.25">
      <c r="A105" s="34"/>
      <c r="B105" s="35"/>
      <c r="C105" s="34"/>
      <c r="G105" s="75"/>
      <c r="H105" s="76"/>
    </row>
    <row r="106" spans="1:10" s="26" customFormat="1" x14ac:dyDescent="0.25">
      <c r="A106" s="34"/>
      <c r="B106" s="35"/>
      <c r="C106" s="34"/>
      <c r="G106" s="75"/>
      <c r="H106" s="76"/>
    </row>
  </sheetData>
  <mergeCells count="1">
    <mergeCell ref="A1:E1"/>
  </mergeCells>
  <pageMargins left="0.7" right="0.7" top="0.75" bottom="0.75" header="0.3" footer="0.3"/>
  <pageSetup scale="71" fitToHeight="0" orientation="landscape" r:id="rId1"/>
  <headerFooter>
    <oddHeader>&amp;CJJOC</oddHeader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9"/>
  <sheetViews>
    <sheetView topLeftCell="A52" zoomScaleNormal="100" zoomScalePageLayoutView="90" workbookViewId="0">
      <selection activeCell="J41" sqref="J41"/>
    </sheetView>
  </sheetViews>
  <sheetFormatPr defaultRowHeight="15" x14ac:dyDescent="0.25"/>
  <cols>
    <col min="2" max="2" width="26.28515625" style="2" customWidth="1"/>
    <col min="3" max="3" width="15" customWidth="1"/>
    <col min="4" max="4" width="10.85546875" style="18" customWidth="1"/>
    <col min="5" max="5" width="11.85546875" style="18" customWidth="1"/>
    <col min="6" max="6" width="12.85546875" style="18" customWidth="1"/>
    <col min="7" max="7" width="13.140625" style="19" customWidth="1"/>
    <col min="8" max="8" width="16" customWidth="1"/>
    <col min="9" max="9" width="17.5703125" customWidth="1"/>
    <col min="10" max="10" width="30.140625" customWidth="1"/>
  </cols>
  <sheetData>
    <row r="1" spans="1:10" x14ac:dyDescent="0.25">
      <c r="A1" s="104" t="s">
        <v>55</v>
      </c>
      <c r="B1" s="104"/>
      <c r="C1" s="104"/>
      <c r="D1" s="104"/>
      <c r="E1" s="104"/>
    </row>
    <row r="2" spans="1:10" x14ac:dyDescent="0.25">
      <c r="A2" s="4" t="s">
        <v>56</v>
      </c>
      <c r="B2" s="5" t="s">
        <v>57</v>
      </c>
      <c r="C2" s="59"/>
      <c r="D2" s="6"/>
      <c r="E2" s="6"/>
    </row>
    <row r="3" spans="1:10" ht="26.25" x14ac:dyDescent="0.25">
      <c r="A3" s="4"/>
      <c r="B3" s="5" t="s">
        <v>58</v>
      </c>
      <c r="C3" s="7"/>
      <c r="D3" s="8"/>
      <c r="E3" s="8"/>
    </row>
    <row r="4" spans="1:10" x14ac:dyDescent="0.25">
      <c r="A4" s="4"/>
      <c r="B4" s="9" t="s">
        <v>59</v>
      </c>
      <c r="C4" s="10"/>
      <c r="D4" s="6" t="s">
        <v>60</v>
      </c>
      <c r="E4" s="6"/>
    </row>
    <row r="5" spans="1:10" ht="26.25" x14ac:dyDescent="0.25">
      <c r="A5" s="11"/>
      <c r="B5" s="5" t="s">
        <v>61</v>
      </c>
      <c r="C5" s="12"/>
      <c r="D5" s="13"/>
      <c r="E5" s="6"/>
    </row>
    <row r="6" spans="1:10" x14ac:dyDescent="0.25">
      <c r="A6" s="11"/>
      <c r="B6" s="14"/>
      <c r="C6" s="15"/>
      <c r="D6" s="6"/>
      <c r="E6" s="6"/>
    </row>
    <row r="7" spans="1:10" s="3" customFormat="1" ht="60" x14ac:dyDescent="0.25">
      <c r="A7" s="3" t="s">
        <v>7</v>
      </c>
      <c r="B7" s="3" t="s">
        <v>8</v>
      </c>
      <c r="C7" s="3" t="s">
        <v>9</v>
      </c>
      <c r="D7" s="16" t="s">
        <v>10</v>
      </c>
      <c r="E7" s="16" t="s">
        <v>11</v>
      </c>
      <c r="F7" s="16" t="s">
        <v>12</v>
      </c>
      <c r="G7" s="20" t="s">
        <v>13</v>
      </c>
      <c r="H7" s="3" t="s">
        <v>14</v>
      </c>
      <c r="I7" s="3" t="s">
        <v>15</v>
      </c>
      <c r="J7" s="3" t="s">
        <v>16</v>
      </c>
    </row>
    <row r="8" spans="1:10" s="1" customFormat="1" ht="15.75" x14ac:dyDescent="0.25">
      <c r="A8" s="22" t="s">
        <v>68</v>
      </c>
      <c r="B8" s="23"/>
      <c r="C8" s="22"/>
      <c r="D8" s="17"/>
      <c r="E8" s="17"/>
      <c r="F8" s="17"/>
      <c r="G8" s="21"/>
    </row>
    <row r="9" spans="1:10" s="30" customFormat="1" ht="12.75" x14ac:dyDescent="0.2">
      <c r="A9" s="30" t="s">
        <v>75</v>
      </c>
      <c r="B9" s="31"/>
      <c r="D9" s="37"/>
      <c r="E9" s="37"/>
      <c r="F9" s="37"/>
      <c r="G9" s="38">
        <f>AVERAGE(G10:G14)</f>
        <v>1</v>
      </c>
    </row>
    <row r="10" spans="1:10" s="33" customFormat="1" ht="25.5" x14ac:dyDescent="0.2">
      <c r="A10" s="33" t="s">
        <v>17</v>
      </c>
      <c r="B10" s="32" t="s">
        <v>69</v>
      </c>
      <c r="C10" s="34" t="s">
        <v>107</v>
      </c>
      <c r="D10" s="41">
        <v>43006</v>
      </c>
      <c r="E10" s="41">
        <v>43055</v>
      </c>
      <c r="F10" s="41">
        <v>43055</v>
      </c>
      <c r="G10" s="42">
        <v>1</v>
      </c>
      <c r="H10" s="58"/>
      <c r="I10" s="34" t="s">
        <v>197</v>
      </c>
      <c r="J10" s="35" t="s">
        <v>198</v>
      </c>
    </row>
    <row r="11" spans="1:10" s="33" customFormat="1" ht="25.5" x14ac:dyDescent="0.2">
      <c r="A11" s="33" t="s">
        <v>19</v>
      </c>
      <c r="B11" s="32" t="s">
        <v>70</v>
      </c>
      <c r="C11" s="34" t="s">
        <v>199</v>
      </c>
      <c r="D11" s="41">
        <v>43055</v>
      </c>
      <c r="E11" s="41">
        <v>43055</v>
      </c>
      <c r="F11" s="41">
        <v>43055</v>
      </c>
      <c r="G11" s="42">
        <v>1</v>
      </c>
      <c r="H11" s="58"/>
      <c r="I11" s="34" t="s">
        <v>197</v>
      </c>
      <c r="J11" s="35" t="s">
        <v>200</v>
      </c>
    </row>
    <row r="12" spans="1:10" s="33" customFormat="1" ht="12.75" x14ac:dyDescent="0.2">
      <c r="A12" s="33" t="s">
        <v>71</v>
      </c>
      <c r="B12" s="32" t="s">
        <v>73</v>
      </c>
      <c r="C12" s="34" t="s">
        <v>199</v>
      </c>
      <c r="D12" s="41">
        <v>43055</v>
      </c>
      <c r="E12" s="41">
        <v>43084</v>
      </c>
      <c r="F12" s="41"/>
      <c r="G12" s="42">
        <v>1</v>
      </c>
      <c r="H12" s="58"/>
      <c r="I12" s="34"/>
      <c r="J12" s="34"/>
    </row>
    <row r="13" spans="1:10" s="33" customFormat="1" ht="12.75" x14ac:dyDescent="0.2">
      <c r="A13" s="33" t="s">
        <v>72</v>
      </c>
      <c r="B13" s="32" t="s">
        <v>74</v>
      </c>
      <c r="C13" s="34" t="s">
        <v>199</v>
      </c>
      <c r="D13" s="41">
        <v>43055</v>
      </c>
      <c r="E13" s="41">
        <v>42779</v>
      </c>
      <c r="F13" s="41"/>
      <c r="G13" s="42">
        <v>1</v>
      </c>
      <c r="H13" s="58"/>
      <c r="I13" s="34"/>
    </row>
    <row r="14" spans="1:10" s="33" customFormat="1" ht="12.75" x14ac:dyDescent="0.2">
      <c r="A14" s="33" t="s">
        <v>76</v>
      </c>
      <c r="B14" s="32" t="s">
        <v>108</v>
      </c>
      <c r="C14" s="34" t="s">
        <v>109</v>
      </c>
      <c r="D14" s="41">
        <v>43112</v>
      </c>
      <c r="E14" s="41">
        <v>43144</v>
      </c>
      <c r="F14" s="41"/>
      <c r="G14" s="42">
        <v>1</v>
      </c>
      <c r="H14" s="58"/>
      <c r="I14" s="34"/>
      <c r="J14" s="34"/>
    </row>
    <row r="15" spans="1:10" s="30" customFormat="1" ht="12.75" x14ac:dyDescent="0.2">
      <c r="A15" s="30" t="s">
        <v>83</v>
      </c>
      <c r="B15" s="31"/>
      <c r="D15" s="37"/>
      <c r="E15" s="37"/>
      <c r="F15" s="37"/>
      <c r="G15" s="38">
        <f>AVERAGE(G16:G19)</f>
        <v>0.5</v>
      </c>
    </row>
    <row r="16" spans="1:10" s="33" customFormat="1" ht="25.5" x14ac:dyDescent="0.2">
      <c r="A16" s="33" t="s">
        <v>21</v>
      </c>
      <c r="B16" s="32" t="s">
        <v>77</v>
      </c>
      <c r="C16" s="34" t="s">
        <v>166</v>
      </c>
      <c r="D16" s="39">
        <v>42747</v>
      </c>
      <c r="E16" s="91" t="s">
        <v>504</v>
      </c>
      <c r="F16" s="39"/>
      <c r="G16" s="40">
        <v>0.5</v>
      </c>
      <c r="H16" s="68"/>
      <c r="I16" s="33" t="s">
        <v>764</v>
      </c>
    </row>
    <row r="17" spans="1:9" s="33" customFormat="1" ht="25.5" x14ac:dyDescent="0.2">
      <c r="A17" s="33" t="s">
        <v>23</v>
      </c>
      <c r="B17" s="32" t="s">
        <v>81</v>
      </c>
      <c r="C17" s="34" t="s">
        <v>201</v>
      </c>
      <c r="D17" s="39">
        <v>42747</v>
      </c>
      <c r="E17" s="91">
        <v>43282</v>
      </c>
      <c r="F17" s="39"/>
      <c r="G17" s="40">
        <v>1</v>
      </c>
      <c r="H17" s="58"/>
      <c r="I17" s="33" t="s">
        <v>765</v>
      </c>
    </row>
    <row r="18" spans="1:9" s="33" customFormat="1" ht="12.75" x14ac:dyDescent="0.2">
      <c r="A18" s="33" t="s">
        <v>26</v>
      </c>
      <c r="B18" s="32" t="s">
        <v>82</v>
      </c>
      <c r="C18" s="34" t="s">
        <v>166</v>
      </c>
      <c r="D18" s="39">
        <v>42747</v>
      </c>
      <c r="E18" s="91" t="s">
        <v>504</v>
      </c>
      <c r="F18" s="39"/>
      <c r="G18" s="40">
        <v>0.25</v>
      </c>
      <c r="H18" s="68"/>
      <c r="I18" s="33" t="s">
        <v>774</v>
      </c>
    </row>
    <row r="19" spans="1:9" s="33" customFormat="1" ht="12.75" x14ac:dyDescent="0.2">
      <c r="A19" s="33" t="s">
        <v>78</v>
      </c>
      <c r="B19" s="32" t="s">
        <v>498</v>
      </c>
      <c r="C19" s="34" t="s">
        <v>166</v>
      </c>
      <c r="D19" s="39">
        <v>42747</v>
      </c>
      <c r="E19" s="91" t="s">
        <v>504</v>
      </c>
      <c r="F19" s="39"/>
      <c r="G19" s="40">
        <v>0.25</v>
      </c>
      <c r="H19" s="68"/>
      <c r="I19" s="33" t="s">
        <v>804</v>
      </c>
    </row>
    <row r="20" spans="1:9" s="30" customFormat="1" ht="12.75" x14ac:dyDescent="0.2">
      <c r="A20" s="30" t="s">
        <v>776</v>
      </c>
      <c r="B20" s="31"/>
      <c r="D20" s="37"/>
      <c r="E20" s="37"/>
      <c r="F20" s="37"/>
      <c r="G20" s="38">
        <f>AVERAGE(G21:G25)</f>
        <v>0.27</v>
      </c>
    </row>
    <row r="21" spans="1:9" s="33" customFormat="1" ht="25.5" x14ac:dyDescent="0.2">
      <c r="A21" s="33" t="s">
        <v>27</v>
      </c>
      <c r="B21" s="32" t="s">
        <v>777</v>
      </c>
      <c r="C21" s="34" t="s">
        <v>202</v>
      </c>
      <c r="D21" s="39"/>
      <c r="E21" s="91" t="s">
        <v>504</v>
      </c>
      <c r="F21" s="39"/>
      <c r="G21" s="40">
        <v>0.5</v>
      </c>
      <c r="H21" s="68"/>
    </row>
    <row r="22" spans="1:9" s="33" customFormat="1" ht="25.5" x14ac:dyDescent="0.2">
      <c r="A22" s="33" t="s">
        <v>28</v>
      </c>
      <c r="B22" s="32" t="s">
        <v>778</v>
      </c>
      <c r="C22" s="34" t="s">
        <v>202</v>
      </c>
      <c r="D22" s="39"/>
      <c r="E22" s="91" t="s">
        <v>504</v>
      </c>
      <c r="F22" s="39"/>
      <c r="G22" s="40">
        <v>0.5</v>
      </c>
      <c r="H22" s="68"/>
    </row>
    <row r="23" spans="1:9" s="33" customFormat="1" ht="25.5" x14ac:dyDescent="0.2">
      <c r="A23" s="33" t="s">
        <v>31</v>
      </c>
      <c r="B23" s="32" t="s">
        <v>779</v>
      </c>
      <c r="C23" s="34" t="s">
        <v>202</v>
      </c>
      <c r="D23" s="39"/>
      <c r="E23" s="91" t="s">
        <v>504</v>
      </c>
      <c r="F23" s="39"/>
      <c r="G23" s="40">
        <v>0.1</v>
      </c>
      <c r="H23" s="68"/>
    </row>
    <row r="24" spans="1:9" s="33" customFormat="1" ht="38.25" x14ac:dyDescent="0.2">
      <c r="A24" s="33" t="s">
        <v>32</v>
      </c>
      <c r="B24" s="32" t="s">
        <v>780</v>
      </c>
      <c r="C24" s="34" t="s">
        <v>202</v>
      </c>
      <c r="D24" s="39"/>
      <c r="E24" s="91" t="s">
        <v>504</v>
      </c>
      <c r="F24" s="39"/>
      <c r="G24" s="40">
        <v>0.25</v>
      </c>
      <c r="H24" s="68"/>
    </row>
    <row r="25" spans="1:9" s="33" customFormat="1" ht="25.5" x14ac:dyDescent="0.2">
      <c r="A25" s="33" t="s">
        <v>35</v>
      </c>
      <c r="B25" s="32" t="s">
        <v>781</v>
      </c>
      <c r="C25" s="34" t="s">
        <v>202</v>
      </c>
      <c r="D25" s="39"/>
      <c r="E25" s="91"/>
      <c r="F25" s="39"/>
      <c r="G25" s="40">
        <v>0</v>
      </c>
      <c r="H25" s="68"/>
    </row>
    <row r="26" spans="1:9" s="1" customFormat="1" ht="15.75" x14ac:dyDescent="0.25">
      <c r="A26" s="22" t="s">
        <v>62</v>
      </c>
      <c r="B26" s="23"/>
      <c r="C26" s="22"/>
      <c r="D26" s="17"/>
      <c r="E26" s="17"/>
      <c r="F26" s="17"/>
      <c r="G26" s="21"/>
    </row>
    <row r="27" spans="1:9" s="30" customFormat="1" ht="12.75" x14ac:dyDescent="0.2">
      <c r="A27" s="30" t="s">
        <v>165</v>
      </c>
      <c r="B27" s="31"/>
      <c r="D27" s="37"/>
      <c r="E27" s="37"/>
      <c r="F27" s="37"/>
      <c r="G27" s="38">
        <f>AVERAGE(G28:G29)</f>
        <v>0.05</v>
      </c>
    </row>
    <row r="28" spans="1:9" s="33" customFormat="1" ht="25.5" x14ac:dyDescent="0.2">
      <c r="A28" s="33" t="s">
        <v>42</v>
      </c>
      <c r="B28" s="32" t="s">
        <v>85</v>
      </c>
      <c r="C28" s="33" t="s">
        <v>166</v>
      </c>
      <c r="D28" s="39"/>
      <c r="E28" s="91" t="s">
        <v>504</v>
      </c>
      <c r="F28" s="39"/>
      <c r="G28" s="40">
        <v>0.1</v>
      </c>
      <c r="H28" s="68"/>
    </row>
    <row r="29" spans="1:9" s="33" customFormat="1" ht="12.75" x14ac:dyDescent="0.2">
      <c r="A29" s="33" t="s">
        <v>43</v>
      </c>
      <c r="B29" s="32" t="s">
        <v>86</v>
      </c>
      <c r="C29" s="33" t="s">
        <v>202</v>
      </c>
      <c r="D29" s="39"/>
      <c r="E29" s="91"/>
      <c r="F29" s="39"/>
      <c r="G29" s="40">
        <v>0</v>
      </c>
      <c r="H29" s="68"/>
    </row>
    <row r="30" spans="1:9" s="30" customFormat="1" ht="12.75" x14ac:dyDescent="0.2">
      <c r="A30" s="30" t="s">
        <v>297</v>
      </c>
      <c r="B30" s="31"/>
      <c r="D30" s="37"/>
      <c r="E30" s="37"/>
      <c r="F30" s="37"/>
      <c r="G30" s="38">
        <f>AVERAGE(G31:G33)</f>
        <v>0.5</v>
      </c>
    </row>
    <row r="31" spans="1:9" s="33" customFormat="1" ht="12.75" x14ac:dyDescent="0.2">
      <c r="A31" s="33" t="s">
        <v>49</v>
      </c>
      <c r="B31" s="32" t="s">
        <v>25</v>
      </c>
      <c r="C31" s="33" t="s">
        <v>204</v>
      </c>
      <c r="D31" s="39"/>
      <c r="E31" s="91">
        <v>43282</v>
      </c>
      <c r="F31" s="39"/>
      <c r="G31" s="40">
        <v>1</v>
      </c>
      <c r="H31" s="58"/>
    </row>
    <row r="32" spans="1:9" s="33" customFormat="1" ht="12.75" x14ac:dyDescent="0.2">
      <c r="A32" s="33" t="s">
        <v>50</v>
      </c>
      <c r="B32" s="32" t="s">
        <v>22</v>
      </c>
      <c r="C32" s="33" t="s">
        <v>204</v>
      </c>
      <c r="D32" s="39"/>
      <c r="E32" s="91" t="s">
        <v>504</v>
      </c>
      <c r="F32" s="39"/>
      <c r="G32" s="40">
        <v>0.25</v>
      </c>
      <c r="H32" s="68"/>
      <c r="I32" s="33" t="s">
        <v>774</v>
      </c>
    </row>
    <row r="33" spans="1:9" s="33" customFormat="1" ht="25.5" x14ac:dyDescent="0.2">
      <c r="A33" s="33" t="s">
        <v>51</v>
      </c>
      <c r="B33" s="32" t="s">
        <v>87</v>
      </c>
      <c r="C33" s="33" t="s">
        <v>204</v>
      </c>
      <c r="D33" s="39"/>
      <c r="E33" s="91" t="s">
        <v>504</v>
      </c>
      <c r="F33" s="39"/>
      <c r="G33" s="40">
        <v>0.25</v>
      </c>
      <c r="H33" s="68"/>
    </row>
    <row r="34" spans="1:9" s="1" customFormat="1" ht="15.75" x14ac:dyDescent="0.25">
      <c r="A34" s="22" t="s">
        <v>63</v>
      </c>
      <c r="B34" s="23"/>
      <c r="C34" s="22"/>
      <c r="D34" s="17"/>
      <c r="E34" s="17"/>
      <c r="F34" s="17"/>
      <c r="G34" s="21"/>
    </row>
    <row r="35" spans="1:9" s="30" customFormat="1" ht="12.75" x14ac:dyDescent="0.2">
      <c r="A35" s="30" t="s">
        <v>89</v>
      </c>
      <c r="B35" s="31"/>
      <c r="D35" s="37"/>
      <c r="E35" s="37"/>
      <c r="F35" s="37"/>
      <c r="G35" s="38">
        <f>AVERAGE(G36:G38)</f>
        <v>0.5</v>
      </c>
    </row>
    <row r="36" spans="1:9" s="33" customFormat="1" ht="38.25" x14ac:dyDescent="0.2">
      <c r="A36" s="33" t="s">
        <v>98</v>
      </c>
      <c r="B36" s="32" t="s">
        <v>90</v>
      </c>
      <c r="C36" s="33" t="s">
        <v>203</v>
      </c>
      <c r="D36" s="39"/>
      <c r="E36" s="91">
        <v>43282</v>
      </c>
      <c r="F36" s="39"/>
      <c r="G36" s="40">
        <v>1</v>
      </c>
      <c r="H36" s="58"/>
      <c r="I36" s="33" t="s">
        <v>775</v>
      </c>
    </row>
    <row r="37" spans="1:9" s="33" customFormat="1" ht="63.75" x14ac:dyDescent="0.2">
      <c r="A37" s="33" t="s">
        <v>99</v>
      </c>
      <c r="B37" s="32" t="s">
        <v>92</v>
      </c>
      <c r="C37" s="33" t="s">
        <v>203</v>
      </c>
      <c r="D37" s="39"/>
      <c r="E37" s="91"/>
      <c r="F37" s="39"/>
      <c r="G37" s="40">
        <v>0.25</v>
      </c>
      <c r="H37" s="68"/>
      <c r="I37" s="32" t="s">
        <v>793</v>
      </c>
    </row>
    <row r="38" spans="1:9" s="33" customFormat="1" ht="25.5" x14ac:dyDescent="0.2">
      <c r="A38" s="33" t="s">
        <v>100</v>
      </c>
      <c r="B38" s="32" t="s">
        <v>93</v>
      </c>
      <c r="C38" s="33" t="s">
        <v>203</v>
      </c>
      <c r="D38" s="39"/>
      <c r="E38" s="91"/>
      <c r="F38" s="39"/>
      <c r="G38" s="40">
        <v>0.25</v>
      </c>
      <c r="H38" s="68"/>
    </row>
    <row r="39" spans="1:9" s="30" customFormat="1" ht="12.75" x14ac:dyDescent="0.2">
      <c r="A39" s="30" t="s">
        <v>91</v>
      </c>
      <c r="B39" s="31"/>
      <c r="D39" s="37"/>
      <c r="E39" s="37"/>
      <c r="F39" s="37"/>
      <c r="G39" s="38">
        <f>AVERAGE(G40:G43)</f>
        <v>0.5</v>
      </c>
    </row>
    <row r="40" spans="1:9" s="33" customFormat="1" ht="25.5" x14ac:dyDescent="0.2">
      <c r="A40" s="33" t="s">
        <v>101</v>
      </c>
      <c r="B40" s="32" t="s">
        <v>94</v>
      </c>
      <c r="C40" s="32" t="s">
        <v>205</v>
      </c>
      <c r="D40" s="39"/>
      <c r="E40" s="91"/>
      <c r="F40" s="39"/>
      <c r="G40" s="40">
        <v>0.25</v>
      </c>
      <c r="H40" s="68"/>
    </row>
    <row r="41" spans="1:9" s="33" customFormat="1" ht="51" x14ac:dyDescent="0.2">
      <c r="A41" s="33" t="s">
        <v>102</v>
      </c>
      <c r="B41" s="32" t="s">
        <v>95</v>
      </c>
      <c r="C41" s="32" t="s">
        <v>205</v>
      </c>
      <c r="D41" s="39"/>
      <c r="E41" s="91"/>
      <c r="F41" s="39"/>
      <c r="G41" s="40">
        <v>0.25</v>
      </c>
      <c r="H41" s="68"/>
    </row>
    <row r="42" spans="1:9" s="33" customFormat="1" ht="12.75" x14ac:dyDescent="0.2">
      <c r="A42" s="33" t="s">
        <v>134</v>
      </c>
      <c r="B42" s="32" t="s">
        <v>168</v>
      </c>
      <c r="C42" s="33" t="s">
        <v>202</v>
      </c>
      <c r="D42" s="39"/>
      <c r="E42" s="91"/>
      <c r="F42" s="39"/>
      <c r="G42" s="40">
        <v>1</v>
      </c>
      <c r="H42" s="58"/>
      <c r="I42" s="33" t="s">
        <v>805</v>
      </c>
    </row>
    <row r="43" spans="1:9" s="33" customFormat="1" ht="12.75" x14ac:dyDescent="0.2">
      <c r="A43" s="33" t="s">
        <v>140</v>
      </c>
      <c r="B43" s="32" t="s">
        <v>167</v>
      </c>
      <c r="C43" s="33" t="s">
        <v>803</v>
      </c>
      <c r="D43" s="39"/>
      <c r="E43" s="91"/>
      <c r="F43" s="39"/>
      <c r="G43" s="40">
        <v>0.5</v>
      </c>
      <c r="H43" s="68"/>
    </row>
    <row r="44" spans="1:9" s="1" customFormat="1" ht="15.75" x14ac:dyDescent="0.25">
      <c r="A44" s="22" t="s">
        <v>169</v>
      </c>
      <c r="B44" s="23"/>
      <c r="C44" s="22"/>
      <c r="D44" s="17"/>
      <c r="E44" s="17"/>
      <c r="F44" s="17"/>
      <c r="G44" s="21"/>
    </row>
    <row r="45" spans="1:9" s="30" customFormat="1" ht="12.75" x14ac:dyDescent="0.2">
      <c r="A45" s="30" t="s">
        <v>298</v>
      </c>
      <c r="B45" s="31"/>
      <c r="D45" s="37"/>
      <c r="E45" s="37"/>
      <c r="F45" s="37"/>
      <c r="G45" s="38">
        <f>AVERAGE(G46:G49)</f>
        <v>1</v>
      </c>
    </row>
    <row r="46" spans="1:9" s="33" customFormat="1" ht="51" x14ac:dyDescent="0.2">
      <c r="A46" s="33" t="s">
        <v>103</v>
      </c>
      <c r="B46" s="32" t="s">
        <v>88</v>
      </c>
      <c r="C46" s="33" t="s">
        <v>202</v>
      </c>
      <c r="D46" s="39"/>
      <c r="E46" s="39">
        <v>43282</v>
      </c>
      <c r="F46" s="39"/>
      <c r="G46" s="40">
        <v>1</v>
      </c>
      <c r="H46" s="58"/>
      <c r="I46" s="35"/>
    </row>
    <row r="47" spans="1:9" s="33" customFormat="1" ht="25.5" x14ac:dyDescent="0.2">
      <c r="A47" s="33" t="s">
        <v>220</v>
      </c>
      <c r="B47" s="32" t="s">
        <v>97</v>
      </c>
      <c r="C47" s="33" t="s">
        <v>202</v>
      </c>
      <c r="D47" s="39"/>
      <c r="E47" s="39">
        <v>43282</v>
      </c>
      <c r="F47" s="39"/>
      <c r="G47" s="40">
        <v>1</v>
      </c>
      <c r="H47" s="58"/>
      <c r="I47" s="34" t="s">
        <v>533</v>
      </c>
    </row>
    <row r="48" spans="1:9" s="33" customFormat="1" ht="25.5" x14ac:dyDescent="0.2">
      <c r="A48" s="33" t="s">
        <v>295</v>
      </c>
      <c r="B48" s="32" t="s">
        <v>299</v>
      </c>
      <c r="C48" s="33" t="s">
        <v>107</v>
      </c>
      <c r="D48" s="39"/>
      <c r="E48" s="39">
        <v>43282</v>
      </c>
      <c r="F48" s="39"/>
      <c r="G48" s="40">
        <v>1</v>
      </c>
      <c r="H48" s="58"/>
      <c r="I48" s="32"/>
    </row>
    <row r="49" spans="1:9" s="33" customFormat="1" ht="38.25" x14ac:dyDescent="0.2">
      <c r="A49" s="33" t="s">
        <v>104</v>
      </c>
      <c r="B49" s="32" t="s">
        <v>300</v>
      </c>
      <c r="C49" s="33" t="s">
        <v>107</v>
      </c>
      <c r="D49" s="39"/>
      <c r="E49" s="39">
        <v>43282</v>
      </c>
      <c r="F49" s="39"/>
      <c r="G49" s="40">
        <v>1</v>
      </c>
      <c r="H49" s="58"/>
      <c r="I49" s="32" t="s">
        <v>802</v>
      </c>
    </row>
    <row r="50" spans="1:9" s="30" customFormat="1" ht="12.75" x14ac:dyDescent="0.2">
      <c r="A50" s="30" t="s">
        <v>170</v>
      </c>
      <c r="B50" s="31"/>
      <c r="D50" s="37"/>
      <c r="E50" s="37"/>
      <c r="F50" s="37"/>
      <c r="G50" s="38">
        <f>AVERAGE(G51:G61)</f>
        <v>1</v>
      </c>
    </row>
    <row r="51" spans="1:9" s="33" customFormat="1" ht="38.25" x14ac:dyDescent="0.2">
      <c r="A51" s="33" t="s">
        <v>105</v>
      </c>
      <c r="B51" s="32" t="s">
        <v>172</v>
      </c>
      <c r="C51" s="33" t="s">
        <v>203</v>
      </c>
      <c r="D51" s="39"/>
      <c r="E51" s="39">
        <v>43282</v>
      </c>
      <c r="F51" s="39"/>
      <c r="G51" s="40">
        <v>1</v>
      </c>
      <c r="H51" s="58"/>
      <c r="I51" s="32"/>
    </row>
    <row r="52" spans="1:9" s="33" customFormat="1" ht="38.25" x14ac:dyDescent="0.2">
      <c r="A52" s="33" t="s">
        <v>106</v>
      </c>
      <c r="B52" s="32" t="s">
        <v>301</v>
      </c>
      <c r="C52" s="33" t="s">
        <v>203</v>
      </c>
      <c r="D52" s="39"/>
      <c r="E52" s="39">
        <v>43282</v>
      </c>
      <c r="F52" s="39"/>
      <c r="G52" s="40">
        <v>1</v>
      </c>
      <c r="H52" s="58"/>
    </row>
    <row r="53" spans="1:9" s="33" customFormat="1" ht="38.25" x14ac:dyDescent="0.2">
      <c r="A53" s="33" t="s">
        <v>142</v>
      </c>
      <c r="B53" s="32" t="s">
        <v>173</v>
      </c>
      <c r="C53" s="33" t="s">
        <v>203</v>
      </c>
      <c r="D53" s="39"/>
      <c r="E53" s="39">
        <v>43282</v>
      </c>
      <c r="F53" s="39"/>
      <c r="G53" s="40">
        <v>1</v>
      </c>
      <c r="H53" s="58"/>
    </row>
    <row r="54" spans="1:9" s="33" customFormat="1" ht="25.5" x14ac:dyDescent="0.2">
      <c r="A54" s="33" t="s">
        <v>143</v>
      </c>
      <c r="B54" s="32" t="s">
        <v>176</v>
      </c>
      <c r="C54" s="33" t="s">
        <v>203</v>
      </c>
      <c r="D54" s="39"/>
      <c r="E54" s="39">
        <v>43282</v>
      </c>
      <c r="F54" s="39"/>
      <c r="G54" s="40">
        <v>1</v>
      </c>
      <c r="H54" s="58"/>
    </row>
    <row r="55" spans="1:9" s="33" customFormat="1" ht="25.5" x14ac:dyDescent="0.2">
      <c r="A55" s="33" t="s">
        <v>206</v>
      </c>
      <c r="B55" s="32" t="s">
        <v>213</v>
      </c>
      <c r="C55" s="33" t="s">
        <v>203</v>
      </c>
      <c r="D55" s="39"/>
      <c r="E55" s="39">
        <v>43282</v>
      </c>
      <c r="F55" s="39"/>
      <c r="G55" s="40">
        <v>1</v>
      </c>
      <c r="H55" s="58"/>
    </row>
    <row r="56" spans="1:9" s="33" customFormat="1" ht="25.5" x14ac:dyDescent="0.2">
      <c r="A56" s="33" t="s">
        <v>207</v>
      </c>
      <c r="B56" s="32" t="s">
        <v>214</v>
      </c>
      <c r="C56" s="33" t="s">
        <v>203</v>
      </c>
      <c r="D56" s="39"/>
      <c r="E56" s="39">
        <v>43282</v>
      </c>
      <c r="F56" s="39"/>
      <c r="G56" s="40">
        <v>1</v>
      </c>
      <c r="H56" s="58"/>
    </row>
    <row r="57" spans="1:9" s="33" customFormat="1" ht="12.75" x14ac:dyDescent="0.2">
      <c r="A57" s="33" t="s">
        <v>208</v>
      </c>
      <c r="B57" s="32" t="s">
        <v>219</v>
      </c>
      <c r="C57" s="33" t="s">
        <v>203</v>
      </c>
      <c r="D57" s="39"/>
      <c r="E57" s="39">
        <v>43282</v>
      </c>
      <c r="F57" s="39"/>
      <c r="G57" s="40">
        <v>1</v>
      </c>
      <c r="H57" s="58"/>
    </row>
    <row r="58" spans="1:9" s="33" customFormat="1" ht="12.75" x14ac:dyDescent="0.2">
      <c r="A58" s="33" t="s">
        <v>209</v>
      </c>
      <c r="B58" s="32" t="s">
        <v>215</v>
      </c>
      <c r="C58" s="33" t="s">
        <v>203</v>
      </c>
      <c r="D58" s="39"/>
      <c r="E58" s="39">
        <v>43282</v>
      </c>
      <c r="F58" s="39"/>
      <c r="G58" s="40">
        <v>1</v>
      </c>
      <c r="H58" s="58"/>
    </row>
    <row r="59" spans="1:9" s="33" customFormat="1" ht="25.5" x14ac:dyDescent="0.2">
      <c r="A59" s="33" t="s">
        <v>210</v>
      </c>
      <c r="B59" s="32" t="s">
        <v>216</v>
      </c>
      <c r="C59" s="33" t="s">
        <v>203</v>
      </c>
      <c r="D59" s="39"/>
      <c r="E59" s="39">
        <v>43282</v>
      </c>
      <c r="F59" s="39"/>
      <c r="G59" s="40">
        <v>1</v>
      </c>
      <c r="H59" s="58"/>
    </row>
    <row r="60" spans="1:9" s="33" customFormat="1" ht="38.25" x14ac:dyDescent="0.2">
      <c r="A60" s="33" t="s">
        <v>211</v>
      </c>
      <c r="B60" s="32" t="s">
        <v>217</v>
      </c>
      <c r="C60" s="33" t="s">
        <v>203</v>
      </c>
      <c r="D60" s="39"/>
      <c r="E60" s="39">
        <v>43282</v>
      </c>
      <c r="F60" s="39"/>
      <c r="G60" s="40">
        <v>1</v>
      </c>
      <c r="H60" s="58"/>
    </row>
    <row r="61" spans="1:9" s="33" customFormat="1" ht="38.25" x14ac:dyDescent="0.2">
      <c r="A61" s="33" t="s">
        <v>212</v>
      </c>
      <c r="B61" s="32" t="s">
        <v>218</v>
      </c>
      <c r="C61" s="33" t="s">
        <v>203</v>
      </c>
      <c r="D61" s="39"/>
      <c r="E61" s="39">
        <v>43282</v>
      </c>
      <c r="F61" s="39"/>
      <c r="G61" s="40">
        <v>1</v>
      </c>
      <c r="H61" s="58"/>
    </row>
    <row r="62" spans="1:9" s="30" customFormat="1" ht="12.75" x14ac:dyDescent="0.2">
      <c r="A62" s="30" t="s">
        <v>171</v>
      </c>
      <c r="B62" s="31"/>
      <c r="D62" s="37"/>
      <c r="E62" s="37"/>
      <c r="F62" s="37"/>
      <c r="G62" s="38">
        <f>AVERAGE(G63:G65)</f>
        <v>1</v>
      </c>
    </row>
    <row r="63" spans="1:9" s="33" customFormat="1" ht="25.5" x14ac:dyDescent="0.2">
      <c r="A63" s="33" t="s">
        <v>177</v>
      </c>
      <c r="B63" s="32" t="s">
        <v>302</v>
      </c>
      <c r="C63" s="33" t="s">
        <v>203</v>
      </c>
      <c r="D63" s="39"/>
      <c r="E63" s="91" t="s">
        <v>504</v>
      </c>
      <c r="F63" s="39"/>
      <c r="G63" s="40">
        <v>1</v>
      </c>
      <c r="H63" s="58"/>
    </row>
    <row r="64" spans="1:9" s="33" customFormat="1" ht="25.5" x14ac:dyDescent="0.2">
      <c r="A64" s="33" t="s">
        <v>178</v>
      </c>
      <c r="B64" s="32" t="s">
        <v>174</v>
      </c>
      <c r="C64" s="33" t="s">
        <v>203</v>
      </c>
      <c r="D64" s="39"/>
      <c r="E64" s="91" t="s">
        <v>504</v>
      </c>
      <c r="F64" s="39"/>
      <c r="G64" s="40">
        <v>1</v>
      </c>
      <c r="H64" s="58"/>
    </row>
    <row r="65" spans="1:9" s="33" customFormat="1" ht="12.75" x14ac:dyDescent="0.2">
      <c r="A65" s="33" t="s">
        <v>179</v>
      </c>
      <c r="B65" s="32" t="s">
        <v>175</v>
      </c>
      <c r="C65" s="33" t="s">
        <v>203</v>
      </c>
      <c r="D65" s="39"/>
      <c r="E65" s="91" t="s">
        <v>504</v>
      </c>
      <c r="F65" s="39"/>
      <c r="G65" s="40">
        <v>1</v>
      </c>
      <c r="H65" s="58"/>
    </row>
    <row r="66" spans="1:9" s="30" customFormat="1" ht="12.75" x14ac:dyDescent="0.2">
      <c r="A66" s="30" t="s">
        <v>303</v>
      </c>
      <c r="B66" s="31"/>
      <c r="D66" s="37"/>
      <c r="E66" s="37"/>
      <c r="F66" s="37"/>
      <c r="G66" s="38">
        <f>AVERAGE(G67:G68)</f>
        <v>1</v>
      </c>
    </row>
    <row r="67" spans="1:9" s="33" customFormat="1" ht="12.75" x14ac:dyDescent="0.2">
      <c r="A67" s="33" t="s">
        <v>180</v>
      </c>
      <c r="B67" s="32" t="s">
        <v>304</v>
      </c>
      <c r="C67" s="33" t="s">
        <v>203</v>
      </c>
      <c r="D67" s="39"/>
      <c r="E67" s="91">
        <v>43282</v>
      </c>
      <c r="F67" s="39"/>
      <c r="G67" s="40">
        <v>1</v>
      </c>
      <c r="H67" s="58"/>
      <c r="I67" s="39">
        <v>43251</v>
      </c>
    </row>
    <row r="68" spans="1:9" s="33" customFormat="1" ht="12.75" x14ac:dyDescent="0.2">
      <c r="A68" s="33" t="s">
        <v>181</v>
      </c>
      <c r="B68" s="32" t="s">
        <v>96</v>
      </c>
      <c r="C68" s="33" t="s">
        <v>202</v>
      </c>
      <c r="D68" s="39"/>
      <c r="E68" s="91">
        <v>43282</v>
      </c>
      <c r="F68" s="39"/>
      <c r="G68" s="40">
        <v>1</v>
      </c>
      <c r="H68" s="58"/>
      <c r="I68" s="39">
        <v>43259</v>
      </c>
    </row>
    <row r="70" spans="1:9" s="26" customFormat="1" ht="15.75" x14ac:dyDescent="0.25">
      <c r="A70" s="73"/>
      <c r="B70" s="74"/>
      <c r="D70" s="81"/>
      <c r="E70" s="81"/>
      <c r="F70" s="81"/>
      <c r="G70" s="75"/>
    </row>
    <row r="71" spans="1:9" s="26" customFormat="1" x14ac:dyDescent="0.25">
      <c r="A71" s="34"/>
      <c r="B71" s="35"/>
      <c r="C71" s="34"/>
      <c r="D71" s="81"/>
      <c r="E71" s="81"/>
      <c r="F71" s="81"/>
      <c r="G71" s="75"/>
    </row>
    <row r="72" spans="1:9" s="26" customFormat="1" x14ac:dyDescent="0.25">
      <c r="A72" s="34"/>
      <c r="B72" s="35"/>
      <c r="C72" s="34"/>
      <c r="D72" s="81"/>
      <c r="E72" s="81"/>
      <c r="F72" s="81"/>
      <c r="G72" s="75"/>
    </row>
    <row r="73" spans="1:9" s="26" customFormat="1" x14ac:dyDescent="0.25">
      <c r="A73" s="34"/>
      <c r="B73" s="35"/>
      <c r="C73" s="34"/>
      <c r="D73" s="81"/>
      <c r="E73" s="81"/>
      <c r="F73" s="81"/>
      <c r="G73" s="75"/>
    </row>
    <row r="74" spans="1:9" s="26" customFormat="1" x14ac:dyDescent="0.25">
      <c r="A74" s="34"/>
      <c r="B74" s="76"/>
      <c r="D74" s="81"/>
      <c r="E74" s="81"/>
      <c r="F74" s="81"/>
      <c r="G74" s="75"/>
    </row>
    <row r="75" spans="1:9" s="26" customFormat="1" ht="15.75" x14ac:dyDescent="0.25">
      <c r="A75" s="73"/>
      <c r="B75" s="74"/>
      <c r="D75" s="81"/>
      <c r="E75" s="81"/>
      <c r="F75" s="81"/>
      <c r="G75" s="75"/>
    </row>
    <row r="76" spans="1:9" s="34" customFormat="1" ht="12.75" x14ac:dyDescent="0.2">
      <c r="B76" s="35"/>
      <c r="D76" s="41"/>
      <c r="E76" s="41"/>
      <c r="F76" s="41"/>
      <c r="G76" s="42"/>
    </row>
    <row r="77" spans="1:9" s="34" customFormat="1" ht="12.75" x14ac:dyDescent="0.2">
      <c r="B77" s="35"/>
      <c r="D77" s="41"/>
      <c r="E77" s="41"/>
      <c r="F77" s="41"/>
      <c r="G77" s="42"/>
    </row>
    <row r="78" spans="1:9" s="34" customFormat="1" ht="12.75" x14ac:dyDescent="0.2">
      <c r="B78" s="35"/>
      <c r="D78" s="41"/>
      <c r="E78" s="41"/>
      <c r="F78" s="41"/>
      <c r="G78" s="42"/>
    </row>
    <row r="79" spans="1:9" s="34" customFormat="1" ht="12.75" x14ac:dyDescent="0.2">
      <c r="B79" s="35"/>
      <c r="D79" s="41"/>
      <c r="E79" s="41"/>
      <c r="F79" s="41"/>
      <c r="G79" s="42"/>
    </row>
  </sheetData>
  <mergeCells count="1">
    <mergeCell ref="A1:E1"/>
  </mergeCells>
  <pageMargins left="0.7" right="0.7" top="0.75" bottom="0.75" header="0.3" footer="0.3"/>
  <pageSetup scale="75" fitToHeight="0" orientation="landscape" r:id="rId1"/>
  <headerFooter>
    <oddHeader>&amp;CStrategic Plan Subcommittee</oddHeader>
    <oddFooter>&amp;L&amp;D&amp;R&amp;P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68"/>
  <sheetViews>
    <sheetView topLeftCell="A40" zoomScaleNormal="100" zoomScalePageLayoutView="90" workbookViewId="0">
      <selection activeCell="H42" sqref="H42"/>
    </sheetView>
  </sheetViews>
  <sheetFormatPr defaultRowHeight="15" x14ac:dyDescent="0.25"/>
  <cols>
    <col min="1" max="1" width="12.7109375" customWidth="1"/>
    <col min="2" max="2" width="28.7109375" style="2" bestFit="1" customWidth="1"/>
    <col min="3" max="3" width="17.5703125" style="2" customWidth="1"/>
    <col min="4" max="4" width="11" customWidth="1"/>
    <col min="5" max="5" width="15.5703125" customWidth="1"/>
    <col min="6" max="6" width="14" customWidth="1"/>
    <col min="7" max="7" width="11.7109375" style="19" customWidth="1"/>
    <col min="8" max="8" width="11.7109375" customWidth="1"/>
    <col min="9" max="9" width="27.42578125" customWidth="1"/>
    <col min="10" max="10" width="24.42578125" customWidth="1"/>
  </cols>
  <sheetData>
    <row r="1" spans="1:12" x14ac:dyDescent="0.25">
      <c r="A1" s="104" t="s">
        <v>55</v>
      </c>
      <c r="B1" s="104"/>
      <c r="C1" s="104"/>
      <c r="D1" s="104"/>
      <c r="E1" s="104"/>
    </row>
    <row r="2" spans="1:12" x14ac:dyDescent="0.25">
      <c r="A2" s="4" t="s">
        <v>56</v>
      </c>
      <c r="B2" s="5" t="s">
        <v>57</v>
      </c>
      <c r="C2" s="59"/>
      <c r="D2" s="6"/>
      <c r="E2" s="6"/>
    </row>
    <row r="3" spans="1:12" ht="26.25" x14ac:dyDescent="0.25">
      <c r="A3" s="4"/>
      <c r="B3" s="5" t="s">
        <v>58</v>
      </c>
      <c r="C3" s="7"/>
      <c r="D3" s="8"/>
      <c r="E3" s="8"/>
    </row>
    <row r="4" spans="1:12" x14ac:dyDescent="0.25">
      <c r="A4" s="4"/>
      <c r="B4" s="9" t="s">
        <v>59</v>
      </c>
      <c r="C4" s="10"/>
      <c r="D4" s="6" t="s">
        <v>60</v>
      </c>
      <c r="E4" s="6"/>
    </row>
    <row r="5" spans="1:12" ht="26.25" x14ac:dyDescent="0.25">
      <c r="A5" s="11"/>
      <c r="B5" s="5" t="s">
        <v>61</v>
      </c>
      <c r="C5" s="12"/>
      <c r="D5" s="13"/>
      <c r="E5" s="6"/>
    </row>
    <row r="6" spans="1:12" x14ac:dyDescent="0.25">
      <c r="A6" s="11"/>
      <c r="B6" s="14"/>
      <c r="C6" s="15"/>
      <c r="D6" s="6"/>
      <c r="E6" s="6"/>
    </row>
    <row r="7" spans="1:12" s="3" customFormat="1" ht="30" x14ac:dyDescent="0.25">
      <c r="A7" s="3" t="s">
        <v>7</v>
      </c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20" t="s">
        <v>13</v>
      </c>
      <c r="H7" s="3" t="s">
        <v>14</v>
      </c>
      <c r="I7" s="3" t="s">
        <v>15</v>
      </c>
      <c r="J7" s="3" t="s">
        <v>16</v>
      </c>
    </row>
    <row r="8" spans="1:12" s="1" customFormat="1" ht="15.75" x14ac:dyDescent="0.25">
      <c r="A8" s="22" t="s">
        <v>0</v>
      </c>
      <c r="B8" s="23"/>
      <c r="C8" s="51"/>
      <c r="G8" s="21"/>
    </row>
    <row r="9" spans="1:12" s="30" customFormat="1" ht="12.75" x14ac:dyDescent="0.2">
      <c r="A9" s="30" t="s">
        <v>1</v>
      </c>
      <c r="B9" s="31"/>
      <c r="C9" s="31"/>
      <c r="G9" s="38">
        <f>AVERAGE(G10:G11)</f>
        <v>1</v>
      </c>
    </row>
    <row r="10" spans="1:12" s="33" customFormat="1" ht="12.75" x14ac:dyDescent="0.2">
      <c r="A10" s="33" t="s">
        <v>17</v>
      </c>
      <c r="B10" s="32" t="s">
        <v>18</v>
      </c>
      <c r="C10" s="32" t="s">
        <v>203</v>
      </c>
      <c r="D10" s="39">
        <v>43069</v>
      </c>
      <c r="E10" s="39">
        <v>43075</v>
      </c>
      <c r="F10" s="39">
        <v>42353</v>
      </c>
      <c r="G10" s="40">
        <v>1</v>
      </c>
      <c r="H10" s="67"/>
      <c r="I10" s="105" t="s">
        <v>276</v>
      </c>
      <c r="J10" s="105" t="s">
        <v>321</v>
      </c>
    </row>
    <row r="11" spans="1:12" s="33" customFormat="1" ht="25.5" x14ac:dyDescent="0.2">
      <c r="A11" s="33" t="s">
        <v>19</v>
      </c>
      <c r="B11" s="32" t="s">
        <v>20</v>
      </c>
      <c r="C11" s="32" t="s">
        <v>203</v>
      </c>
      <c r="D11" s="39">
        <v>43069</v>
      </c>
      <c r="E11" s="39">
        <v>43075</v>
      </c>
      <c r="F11" s="39">
        <v>42353</v>
      </c>
      <c r="G11" s="40">
        <v>1</v>
      </c>
      <c r="H11" s="67"/>
      <c r="I11" s="105"/>
      <c r="J11" s="105"/>
    </row>
    <row r="12" spans="1:12" s="30" customFormat="1" ht="12.75" x14ac:dyDescent="0.2">
      <c r="A12" s="30" t="s">
        <v>2</v>
      </c>
      <c r="B12" s="31"/>
      <c r="C12" s="31"/>
      <c r="G12" s="38">
        <f>AVERAGE(G13:G15)</f>
        <v>1</v>
      </c>
    </row>
    <row r="13" spans="1:12" s="33" customFormat="1" ht="12.75" x14ac:dyDescent="0.2">
      <c r="A13" s="33" t="s">
        <v>21</v>
      </c>
      <c r="B13" s="32" t="s">
        <v>25</v>
      </c>
      <c r="C13" s="32" t="s">
        <v>224</v>
      </c>
      <c r="E13" s="39">
        <v>43282</v>
      </c>
      <c r="G13" s="40">
        <v>1</v>
      </c>
      <c r="H13" s="58"/>
      <c r="I13" s="34"/>
      <c r="J13" s="34"/>
      <c r="K13" s="34"/>
      <c r="L13" s="34"/>
    </row>
    <row r="14" spans="1:12" s="33" customFormat="1" ht="12.75" x14ac:dyDescent="0.2">
      <c r="A14" s="33" t="s">
        <v>23</v>
      </c>
      <c r="B14" s="32" t="s">
        <v>22</v>
      </c>
      <c r="C14" s="32" t="s">
        <v>202</v>
      </c>
      <c r="E14" s="39">
        <v>43647</v>
      </c>
      <c r="G14" s="40">
        <v>1</v>
      </c>
      <c r="H14" s="58"/>
      <c r="I14" s="32"/>
      <c r="J14" s="34"/>
      <c r="K14" s="34"/>
      <c r="L14" s="34"/>
    </row>
    <row r="15" spans="1:12" s="33" customFormat="1" ht="25.5" x14ac:dyDescent="0.2">
      <c r="A15" s="33" t="s">
        <v>26</v>
      </c>
      <c r="B15" s="32" t="s">
        <v>24</v>
      </c>
      <c r="C15" s="32" t="s">
        <v>202</v>
      </c>
      <c r="E15" s="39">
        <v>43282</v>
      </c>
      <c r="G15" s="40">
        <v>1</v>
      </c>
      <c r="H15" s="58"/>
      <c r="I15" s="32" t="s">
        <v>107</v>
      </c>
    </row>
    <row r="16" spans="1:12" s="30" customFormat="1" ht="12.75" x14ac:dyDescent="0.2">
      <c r="A16" s="30" t="s">
        <v>3</v>
      </c>
      <c r="B16" s="31"/>
      <c r="C16" s="31"/>
      <c r="G16" s="38">
        <f>AVERAGE(G17:G22)</f>
        <v>0.95833333333333337</v>
      </c>
    </row>
    <row r="17" spans="1:10" s="33" customFormat="1" ht="25.5" x14ac:dyDescent="0.2">
      <c r="A17" s="33" t="s">
        <v>27</v>
      </c>
      <c r="B17" s="32" t="s">
        <v>296</v>
      </c>
      <c r="C17" s="32" t="s">
        <v>203</v>
      </c>
      <c r="E17" s="39">
        <v>43282</v>
      </c>
      <c r="G17" s="40">
        <v>1</v>
      </c>
      <c r="H17" s="58"/>
      <c r="I17" s="34" t="s">
        <v>107</v>
      </c>
      <c r="J17" s="34"/>
    </row>
    <row r="18" spans="1:10" s="33" customFormat="1" ht="25.5" x14ac:dyDescent="0.2">
      <c r="A18" s="33" t="s">
        <v>28</v>
      </c>
      <c r="B18" s="32" t="s">
        <v>30</v>
      </c>
      <c r="C18" s="32" t="s">
        <v>203</v>
      </c>
      <c r="E18" s="39">
        <v>43282</v>
      </c>
      <c r="G18" s="40">
        <v>1</v>
      </c>
      <c r="H18" s="58"/>
      <c r="I18" s="33" t="s">
        <v>751</v>
      </c>
    </row>
    <row r="19" spans="1:10" s="33" customFormat="1" ht="25.5" x14ac:dyDescent="0.2">
      <c r="A19" s="33" t="s">
        <v>31</v>
      </c>
      <c r="B19" s="32" t="s">
        <v>29</v>
      </c>
      <c r="C19" s="32" t="s">
        <v>203</v>
      </c>
      <c r="E19" s="39">
        <v>43282</v>
      </c>
      <c r="G19" s="40">
        <v>1</v>
      </c>
      <c r="H19" s="58"/>
      <c r="I19" s="32"/>
    </row>
    <row r="20" spans="1:10" s="33" customFormat="1" ht="25.5" x14ac:dyDescent="0.2">
      <c r="A20" s="33" t="s">
        <v>32</v>
      </c>
      <c r="B20" s="32" t="s">
        <v>34</v>
      </c>
      <c r="C20" s="32" t="s">
        <v>202</v>
      </c>
      <c r="E20" s="39">
        <v>43282</v>
      </c>
      <c r="G20" s="40">
        <v>1</v>
      </c>
      <c r="H20" s="58"/>
      <c r="I20" s="33" t="s">
        <v>771</v>
      </c>
    </row>
    <row r="21" spans="1:10" s="33" customFormat="1" ht="25.5" x14ac:dyDescent="0.2">
      <c r="A21" s="33" t="s">
        <v>35</v>
      </c>
      <c r="B21" s="32" t="s">
        <v>64</v>
      </c>
      <c r="C21" s="32" t="s">
        <v>166</v>
      </c>
      <c r="E21" s="39">
        <v>43647</v>
      </c>
      <c r="G21" s="40">
        <v>1</v>
      </c>
      <c r="H21" s="58"/>
    </row>
    <row r="22" spans="1:10" s="33" customFormat="1" ht="12.75" x14ac:dyDescent="0.2">
      <c r="A22" s="33" t="s">
        <v>65</v>
      </c>
      <c r="B22" s="32" t="s">
        <v>33</v>
      </c>
      <c r="C22" s="32" t="s">
        <v>107</v>
      </c>
      <c r="E22" s="39">
        <v>43647</v>
      </c>
      <c r="G22" s="40">
        <v>0.75</v>
      </c>
      <c r="H22" s="68"/>
    </row>
    <row r="23" spans="1:10" s="30" customFormat="1" ht="12.75" x14ac:dyDescent="0.2">
      <c r="A23" s="30" t="s">
        <v>305</v>
      </c>
      <c r="B23" s="31"/>
      <c r="C23" s="31"/>
      <c r="G23" s="38">
        <f>AVERAGE(G24:G28)</f>
        <v>0.6</v>
      </c>
    </row>
    <row r="24" spans="1:10" s="33" customFormat="1" ht="25.5" x14ac:dyDescent="0.2">
      <c r="A24" s="33" t="s">
        <v>36</v>
      </c>
      <c r="B24" s="32" t="s">
        <v>37</v>
      </c>
      <c r="C24" s="32" t="s">
        <v>202</v>
      </c>
      <c r="E24" s="39">
        <v>43282</v>
      </c>
      <c r="G24" s="40">
        <v>1</v>
      </c>
      <c r="H24" s="58"/>
      <c r="I24" s="33" t="s">
        <v>202</v>
      </c>
    </row>
    <row r="25" spans="1:10" s="33" customFormat="1" ht="38.25" x14ac:dyDescent="0.2">
      <c r="A25" s="33" t="s">
        <v>38</v>
      </c>
      <c r="B25" s="32" t="s">
        <v>40</v>
      </c>
      <c r="C25" s="32" t="s">
        <v>166</v>
      </c>
      <c r="E25" s="39">
        <v>43647</v>
      </c>
      <c r="G25" s="40">
        <v>1</v>
      </c>
      <c r="H25" s="58"/>
    </row>
    <row r="26" spans="1:10" s="33" customFormat="1" ht="25.5" x14ac:dyDescent="0.2">
      <c r="A26" s="33" t="s">
        <v>39</v>
      </c>
      <c r="B26" s="32" t="s">
        <v>306</v>
      </c>
      <c r="C26" s="32" t="s">
        <v>225</v>
      </c>
      <c r="E26" s="39">
        <v>43647</v>
      </c>
      <c r="G26" s="40">
        <v>0.5</v>
      </c>
      <c r="H26" s="68"/>
    </row>
    <row r="27" spans="1:10" s="33" customFormat="1" ht="12.75" x14ac:dyDescent="0.2">
      <c r="A27" s="33" t="s">
        <v>41</v>
      </c>
      <c r="B27" s="32" t="s">
        <v>226</v>
      </c>
      <c r="C27" s="32" t="s">
        <v>227</v>
      </c>
      <c r="E27" s="39">
        <v>43647</v>
      </c>
      <c r="G27" s="40">
        <v>0</v>
      </c>
      <c r="H27" s="68"/>
    </row>
    <row r="28" spans="1:10" s="33" customFormat="1" ht="25.5" x14ac:dyDescent="0.2">
      <c r="A28" s="33" t="s">
        <v>84</v>
      </c>
      <c r="B28" s="32" t="s">
        <v>228</v>
      </c>
      <c r="C28" s="32" t="s">
        <v>229</v>
      </c>
      <c r="E28" s="39">
        <v>43647</v>
      </c>
      <c r="G28" s="40">
        <v>0.5</v>
      </c>
      <c r="H28" s="68"/>
    </row>
    <row r="29" spans="1:10" s="1" customFormat="1" ht="15.75" x14ac:dyDescent="0.25">
      <c r="A29" s="22" t="s">
        <v>5</v>
      </c>
      <c r="B29" s="23"/>
      <c r="C29" s="51"/>
      <c r="G29" s="21"/>
    </row>
    <row r="30" spans="1:10" s="30" customFormat="1" ht="12.75" x14ac:dyDescent="0.2">
      <c r="A30" s="30" t="s">
        <v>4</v>
      </c>
      <c r="B30" s="31"/>
      <c r="C30" s="31"/>
      <c r="G30" s="38">
        <f>AVERAGE(G31:G32)</f>
        <v>1</v>
      </c>
    </row>
    <row r="31" spans="1:10" s="33" customFormat="1" ht="57.6" customHeight="1" x14ac:dyDescent="0.2">
      <c r="A31" s="33" t="s">
        <v>42</v>
      </c>
      <c r="B31" s="32" t="s">
        <v>18</v>
      </c>
      <c r="C31" s="32" t="s">
        <v>203</v>
      </c>
      <c r="D31" s="39">
        <v>43069</v>
      </c>
      <c r="E31" s="39">
        <v>43075</v>
      </c>
      <c r="F31" s="39">
        <v>42353</v>
      </c>
      <c r="G31" s="40">
        <v>1</v>
      </c>
      <c r="H31" s="67"/>
      <c r="I31" s="105" t="s">
        <v>277</v>
      </c>
      <c r="J31" s="105" t="s">
        <v>322</v>
      </c>
    </row>
    <row r="32" spans="1:10" s="33" customFormat="1" ht="25.5" x14ac:dyDescent="0.2">
      <c r="A32" s="33" t="s">
        <v>43</v>
      </c>
      <c r="B32" s="32" t="s">
        <v>20</v>
      </c>
      <c r="C32" s="32" t="s">
        <v>203</v>
      </c>
      <c r="D32" s="39">
        <v>43069</v>
      </c>
      <c r="E32" s="39">
        <v>43075</v>
      </c>
      <c r="F32" s="39">
        <v>42353</v>
      </c>
      <c r="G32" s="40">
        <v>1</v>
      </c>
      <c r="H32" s="67"/>
      <c r="I32" s="105"/>
      <c r="J32" s="105"/>
    </row>
    <row r="33" spans="1:10" s="30" customFormat="1" ht="12.75" x14ac:dyDescent="0.2">
      <c r="A33" s="30" t="s">
        <v>307</v>
      </c>
      <c r="B33" s="31"/>
      <c r="C33" s="31"/>
      <c r="G33" s="38">
        <f>AVERAGE(G34:G36)</f>
        <v>0.75</v>
      </c>
    </row>
    <row r="34" spans="1:10" s="33" customFormat="1" ht="12.75" x14ac:dyDescent="0.2">
      <c r="A34" s="33" t="s">
        <v>49</v>
      </c>
      <c r="B34" s="32" t="s">
        <v>25</v>
      </c>
      <c r="C34" s="32" t="s">
        <v>224</v>
      </c>
      <c r="E34" s="39">
        <v>43282</v>
      </c>
      <c r="G34" s="40">
        <v>1</v>
      </c>
      <c r="H34" s="58"/>
      <c r="I34" s="34"/>
      <c r="J34" s="34"/>
    </row>
    <row r="35" spans="1:10" s="33" customFormat="1" ht="12.75" x14ac:dyDescent="0.2">
      <c r="A35" s="33" t="s">
        <v>50</v>
      </c>
      <c r="B35" s="32" t="s">
        <v>22</v>
      </c>
      <c r="C35" s="32" t="s">
        <v>202</v>
      </c>
      <c r="E35" s="39">
        <v>43647</v>
      </c>
      <c r="G35" s="40">
        <v>0.25</v>
      </c>
      <c r="H35" s="68"/>
      <c r="I35" s="32"/>
    </row>
    <row r="36" spans="1:10" s="33" customFormat="1" ht="25.5" x14ac:dyDescent="0.2">
      <c r="A36" s="33" t="s">
        <v>51</v>
      </c>
      <c r="B36" s="32" t="s">
        <v>24</v>
      </c>
      <c r="C36" s="32" t="s">
        <v>202</v>
      </c>
      <c r="E36" s="39">
        <v>43282</v>
      </c>
      <c r="G36" s="40">
        <v>1</v>
      </c>
      <c r="H36" s="58"/>
      <c r="I36" s="33" t="s">
        <v>772</v>
      </c>
    </row>
    <row r="37" spans="1:10" s="30" customFormat="1" ht="13.15" customHeight="1" x14ac:dyDescent="0.2">
      <c r="A37" s="30" t="s">
        <v>6</v>
      </c>
      <c r="B37" s="31"/>
      <c r="C37" s="31"/>
      <c r="G37" s="38">
        <f>AVERAGE(G38:G43)</f>
        <v>0.83333333333333337</v>
      </c>
    </row>
    <row r="38" spans="1:10" s="33" customFormat="1" ht="25.5" x14ac:dyDescent="0.2">
      <c r="A38" s="33" t="s">
        <v>44</v>
      </c>
      <c r="B38" s="32" t="s">
        <v>296</v>
      </c>
      <c r="C38" s="32" t="s">
        <v>203</v>
      </c>
      <c r="E38" s="39">
        <v>43282</v>
      </c>
      <c r="G38" s="40">
        <v>1</v>
      </c>
      <c r="H38" s="58"/>
      <c r="I38" s="32" t="s">
        <v>772</v>
      </c>
      <c r="J38" s="34"/>
    </row>
    <row r="39" spans="1:10" s="33" customFormat="1" ht="25.5" x14ac:dyDescent="0.2">
      <c r="A39" s="33" t="s">
        <v>45</v>
      </c>
      <c r="B39" s="32" t="s">
        <v>30</v>
      </c>
      <c r="C39" s="32" t="s">
        <v>203</v>
      </c>
      <c r="E39" s="39">
        <v>43282</v>
      </c>
      <c r="G39" s="40">
        <v>1</v>
      </c>
      <c r="H39" s="58"/>
      <c r="I39" s="33" t="s">
        <v>751</v>
      </c>
    </row>
    <row r="40" spans="1:10" s="33" customFormat="1" ht="25.5" x14ac:dyDescent="0.2">
      <c r="A40" s="33" t="s">
        <v>46</v>
      </c>
      <c r="B40" s="32" t="s">
        <v>29</v>
      </c>
      <c r="C40" s="32" t="s">
        <v>203</v>
      </c>
      <c r="E40" s="39">
        <v>43647</v>
      </c>
      <c r="G40" s="40">
        <v>0.25</v>
      </c>
      <c r="H40" s="68"/>
      <c r="I40" s="32"/>
    </row>
    <row r="41" spans="1:10" s="33" customFormat="1" ht="25.5" x14ac:dyDescent="0.2">
      <c r="A41" s="33" t="s">
        <v>47</v>
      </c>
      <c r="B41" s="32" t="s">
        <v>34</v>
      </c>
      <c r="C41" s="32" t="s">
        <v>202</v>
      </c>
      <c r="E41" s="39">
        <v>43282</v>
      </c>
      <c r="G41" s="40">
        <v>1</v>
      </c>
      <c r="H41" s="58"/>
      <c r="I41" s="33" t="s">
        <v>772</v>
      </c>
    </row>
    <row r="42" spans="1:10" s="33" customFormat="1" ht="25.5" x14ac:dyDescent="0.2">
      <c r="A42" s="33" t="s">
        <v>48</v>
      </c>
      <c r="B42" s="32" t="s">
        <v>67</v>
      </c>
      <c r="C42" s="32" t="s">
        <v>166</v>
      </c>
      <c r="E42" s="39">
        <v>43647</v>
      </c>
      <c r="G42" s="40">
        <v>1</v>
      </c>
      <c r="H42" s="58"/>
    </row>
    <row r="43" spans="1:10" s="33" customFormat="1" ht="12.75" x14ac:dyDescent="0.2">
      <c r="A43" s="33" t="s">
        <v>66</v>
      </c>
      <c r="B43" s="32" t="s">
        <v>33</v>
      </c>
      <c r="C43" s="32" t="s">
        <v>107</v>
      </c>
      <c r="E43" s="39">
        <v>43647</v>
      </c>
      <c r="G43" s="40">
        <v>0.75</v>
      </c>
      <c r="H43" s="68"/>
    </row>
    <row r="44" spans="1:10" s="30" customFormat="1" ht="12.75" x14ac:dyDescent="0.2">
      <c r="A44" s="30" t="s">
        <v>308</v>
      </c>
      <c r="B44" s="31"/>
      <c r="C44" s="31"/>
      <c r="G44" s="38">
        <f>AVERAGE(G45:G49)</f>
        <v>0.4</v>
      </c>
    </row>
    <row r="45" spans="1:10" s="33" customFormat="1" ht="25.5" x14ac:dyDescent="0.2">
      <c r="A45" s="33" t="s">
        <v>52</v>
      </c>
      <c r="B45" s="32" t="s">
        <v>37</v>
      </c>
      <c r="C45" s="32" t="s">
        <v>202</v>
      </c>
      <c r="E45" s="39">
        <v>43282</v>
      </c>
      <c r="G45" s="40">
        <v>1</v>
      </c>
      <c r="H45" s="58"/>
      <c r="I45" s="32" t="s">
        <v>772</v>
      </c>
    </row>
    <row r="46" spans="1:10" s="33" customFormat="1" ht="38.25" x14ac:dyDescent="0.2">
      <c r="A46" s="33" t="s">
        <v>53</v>
      </c>
      <c r="B46" s="32" t="s">
        <v>40</v>
      </c>
      <c r="C46" s="32" t="s">
        <v>166</v>
      </c>
      <c r="E46" s="39">
        <v>43647</v>
      </c>
      <c r="G46" s="40">
        <v>0.25</v>
      </c>
      <c r="H46" s="68"/>
    </row>
    <row r="47" spans="1:10" s="33" customFormat="1" ht="25.5" x14ac:dyDescent="0.2">
      <c r="A47" s="33" t="s">
        <v>54</v>
      </c>
      <c r="B47" s="32" t="s">
        <v>235</v>
      </c>
      <c r="C47" s="32" t="s">
        <v>225</v>
      </c>
      <c r="E47" s="39">
        <v>43647</v>
      </c>
      <c r="G47" s="40">
        <v>0.25</v>
      </c>
      <c r="H47" s="68"/>
    </row>
    <row r="48" spans="1:10" s="33" customFormat="1" ht="12.75" x14ac:dyDescent="0.2">
      <c r="A48" s="33" t="s">
        <v>238</v>
      </c>
      <c r="B48" s="32" t="s">
        <v>226</v>
      </c>
      <c r="C48" s="32" t="s">
        <v>227</v>
      </c>
      <c r="E48" s="39">
        <v>43647</v>
      </c>
      <c r="G48" s="40">
        <v>0.25</v>
      </c>
      <c r="H48" s="68"/>
    </row>
    <row r="49" spans="1:15" s="33" customFormat="1" ht="25.5" x14ac:dyDescent="0.2">
      <c r="A49" s="33" t="s">
        <v>239</v>
      </c>
      <c r="B49" s="32" t="s">
        <v>228</v>
      </c>
      <c r="C49" s="32" t="s">
        <v>229</v>
      </c>
      <c r="E49" s="39">
        <v>43647</v>
      </c>
      <c r="G49" s="40">
        <v>0.25</v>
      </c>
      <c r="H49" s="68"/>
    </row>
    <row r="50" spans="1:15" ht="15.75" x14ac:dyDescent="0.25">
      <c r="A50" s="22" t="s">
        <v>230</v>
      </c>
      <c r="B50" s="23"/>
      <c r="C50" s="52"/>
      <c r="D50" s="43"/>
      <c r="E50" s="43"/>
      <c r="F50" s="43"/>
      <c r="G50" s="61">
        <f>AVERAGE(G51:G54)</f>
        <v>0.75</v>
      </c>
      <c r="H50" s="43"/>
      <c r="I50" s="43"/>
      <c r="J50" s="43"/>
      <c r="K50" s="43"/>
    </row>
    <row r="51" spans="1:15" s="33" customFormat="1" ht="51" x14ac:dyDescent="0.2">
      <c r="A51" s="33">
        <v>3.1</v>
      </c>
      <c r="B51" s="32" t="s">
        <v>231</v>
      </c>
      <c r="C51" s="32" t="s">
        <v>237</v>
      </c>
      <c r="E51" s="39">
        <v>43282</v>
      </c>
      <c r="G51" s="40">
        <v>0.75</v>
      </c>
      <c r="H51" s="68"/>
      <c r="I51" s="35" t="s">
        <v>703</v>
      </c>
      <c r="J51" s="35" t="s">
        <v>795</v>
      </c>
      <c r="K51" s="34"/>
      <c r="L51" s="34"/>
      <c r="M51" s="34"/>
      <c r="N51" s="34"/>
      <c r="O51" s="34"/>
    </row>
    <row r="52" spans="1:15" s="33" customFormat="1" ht="25.5" x14ac:dyDescent="0.2">
      <c r="A52" s="33">
        <v>3.2</v>
      </c>
      <c r="B52" s="32" t="s">
        <v>232</v>
      </c>
      <c r="C52" s="32" t="s">
        <v>237</v>
      </c>
      <c r="E52" s="39">
        <v>43282</v>
      </c>
      <c r="G52" s="40">
        <v>1</v>
      </c>
      <c r="H52" s="58"/>
    </row>
    <row r="53" spans="1:15" s="33" customFormat="1" ht="25.5" x14ac:dyDescent="0.2">
      <c r="A53" s="33">
        <v>3.3</v>
      </c>
      <c r="B53" s="32" t="s">
        <v>233</v>
      </c>
      <c r="C53" s="32" t="s">
        <v>237</v>
      </c>
      <c r="E53" s="39">
        <v>43282</v>
      </c>
      <c r="G53" s="40">
        <v>1</v>
      </c>
      <c r="H53" s="58"/>
      <c r="I53" s="34"/>
    </row>
    <row r="54" spans="1:15" s="33" customFormat="1" ht="25.5" x14ac:dyDescent="0.2">
      <c r="A54" s="33">
        <v>3.4</v>
      </c>
      <c r="B54" s="32" t="s">
        <v>234</v>
      </c>
      <c r="C54" s="32" t="s">
        <v>237</v>
      </c>
      <c r="E54" s="39">
        <v>43435</v>
      </c>
      <c r="G54" s="40">
        <v>0.25</v>
      </c>
      <c r="H54" s="68"/>
    </row>
    <row r="56" spans="1:15" s="26" customFormat="1" ht="15.75" x14ac:dyDescent="0.25">
      <c r="A56" s="73"/>
      <c r="B56" s="74"/>
      <c r="C56" s="76"/>
      <c r="G56" s="75"/>
    </row>
    <row r="57" spans="1:15" s="26" customFormat="1" x14ac:dyDescent="0.25">
      <c r="A57" s="34"/>
      <c r="B57" s="35"/>
      <c r="C57" s="35"/>
      <c r="G57" s="75"/>
    </row>
    <row r="58" spans="1:15" s="26" customFormat="1" x14ac:dyDescent="0.25">
      <c r="A58" s="34"/>
      <c r="B58" s="35"/>
      <c r="C58" s="35"/>
      <c r="G58" s="75"/>
    </row>
    <row r="59" spans="1:15" s="26" customFormat="1" x14ac:dyDescent="0.25">
      <c r="A59" s="34"/>
      <c r="B59" s="35"/>
      <c r="C59" s="35"/>
      <c r="G59" s="75"/>
    </row>
    <row r="60" spans="1:15" s="26" customFormat="1" x14ac:dyDescent="0.25">
      <c r="A60" s="34"/>
      <c r="B60" s="35"/>
      <c r="C60" s="35"/>
      <c r="G60" s="75"/>
    </row>
    <row r="61" spans="1:15" s="26" customFormat="1" x14ac:dyDescent="0.25">
      <c r="A61" s="34"/>
      <c r="B61" s="35"/>
      <c r="C61" s="35"/>
      <c r="G61" s="75"/>
    </row>
    <row r="62" spans="1:15" s="26" customFormat="1" x14ac:dyDescent="0.25">
      <c r="B62" s="76"/>
      <c r="C62" s="76"/>
      <c r="G62" s="75"/>
    </row>
    <row r="63" spans="1:15" s="26" customFormat="1" ht="15.75" x14ac:dyDescent="0.25">
      <c r="A63" s="73"/>
      <c r="B63" s="74"/>
      <c r="C63" s="76"/>
      <c r="E63" s="81"/>
      <c r="G63" s="75"/>
    </row>
    <row r="64" spans="1:15" s="26" customFormat="1" x14ac:dyDescent="0.25">
      <c r="A64" s="34"/>
      <c r="B64" s="35"/>
      <c r="C64" s="35"/>
      <c r="E64" s="81"/>
      <c r="G64" s="75"/>
    </row>
    <row r="65" spans="1:7" s="26" customFormat="1" x14ac:dyDescent="0.25">
      <c r="A65" s="34"/>
      <c r="B65" s="35"/>
      <c r="C65" s="35"/>
      <c r="E65" s="81"/>
      <c r="G65" s="75"/>
    </row>
    <row r="66" spans="1:7" s="26" customFormat="1" x14ac:dyDescent="0.25">
      <c r="A66" s="34"/>
      <c r="B66" s="35"/>
      <c r="C66" s="35"/>
      <c r="E66" s="81"/>
      <c r="G66" s="75"/>
    </row>
    <row r="67" spans="1:7" s="26" customFormat="1" x14ac:dyDescent="0.25">
      <c r="A67" s="34"/>
      <c r="B67" s="35"/>
      <c r="C67" s="35"/>
      <c r="D67" s="81"/>
      <c r="E67" s="81"/>
      <c r="G67" s="75"/>
    </row>
    <row r="68" spans="1:7" s="26" customFormat="1" x14ac:dyDescent="0.25">
      <c r="A68" s="34"/>
      <c r="B68" s="35"/>
      <c r="C68" s="35"/>
      <c r="G68" s="75"/>
    </row>
  </sheetData>
  <mergeCells count="5">
    <mergeCell ref="A1:E1"/>
    <mergeCell ref="I31:I32"/>
    <mergeCell ref="I10:I11"/>
    <mergeCell ref="J10:J11"/>
    <mergeCell ref="J31:J32"/>
  </mergeCells>
  <pageMargins left="0.7" right="0.7" top="0.75" bottom="0.75" header="0.3" footer="0.3"/>
  <pageSetup scale="63" fitToHeight="0" orientation="landscape" r:id="rId1"/>
  <headerFooter>
    <oddHeader>&amp;CRisk Assessment &amp; Mental Health Screen Subcommittee</oddHeader>
    <oddFooter>&amp;L&amp;D&amp;R&amp;P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74"/>
  <sheetViews>
    <sheetView topLeftCell="A38" zoomScaleNormal="100" zoomScalePageLayoutView="90" workbookViewId="0">
      <selection activeCell="D46" sqref="D46"/>
    </sheetView>
  </sheetViews>
  <sheetFormatPr defaultRowHeight="15" x14ac:dyDescent="0.25"/>
  <cols>
    <col min="1" max="1" width="10.28515625" customWidth="1"/>
    <col min="2" max="2" width="35.7109375" style="2" customWidth="1"/>
    <col min="3" max="3" width="16.140625" style="2" customWidth="1"/>
    <col min="4" max="4" width="13.7109375" customWidth="1"/>
    <col min="5" max="5" width="11.7109375" customWidth="1"/>
    <col min="6" max="6" width="12.42578125" customWidth="1"/>
    <col min="7" max="7" width="13.7109375" customWidth="1"/>
    <col min="8" max="8" width="14.5703125" customWidth="1"/>
    <col min="9" max="9" width="29.28515625" customWidth="1"/>
    <col min="10" max="10" width="27.140625" style="2" customWidth="1"/>
  </cols>
  <sheetData>
    <row r="1" spans="1:10" x14ac:dyDescent="0.25">
      <c r="A1" s="104" t="s">
        <v>55</v>
      </c>
      <c r="B1" s="104"/>
      <c r="C1" s="104"/>
      <c r="D1" s="104"/>
      <c r="E1" s="104"/>
      <c r="F1" s="99" t="s">
        <v>794</v>
      </c>
    </row>
    <row r="2" spans="1:10" x14ac:dyDescent="0.25">
      <c r="A2" s="4" t="s">
        <v>56</v>
      </c>
      <c r="B2" s="5" t="s">
        <v>57</v>
      </c>
      <c r="C2" s="59"/>
      <c r="D2" s="6"/>
      <c r="E2" s="6"/>
    </row>
    <row r="3" spans="1:10" ht="26.25" x14ac:dyDescent="0.25">
      <c r="A3" s="4"/>
      <c r="B3" s="5" t="s">
        <v>58</v>
      </c>
      <c r="C3" s="7"/>
      <c r="D3" s="8"/>
      <c r="E3" s="8"/>
    </row>
    <row r="4" spans="1:10" x14ac:dyDescent="0.25">
      <c r="A4" s="4"/>
      <c r="B4" s="9" t="s">
        <v>59</v>
      </c>
      <c r="C4" s="10"/>
      <c r="D4" s="6" t="s">
        <v>60</v>
      </c>
      <c r="E4" s="6"/>
    </row>
    <row r="5" spans="1:10" ht="26.25" x14ac:dyDescent="0.25">
      <c r="A5" s="11"/>
      <c r="B5" s="5" t="s">
        <v>61</v>
      </c>
      <c r="C5" s="12"/>
      <c r="D5" s="13"/>
      <c r="E5" s="6"/>
    </row>
    <row r="6" spans="1:10" x14ac:dyDescent="0.25">
      <c r="A6" s="11"/>
      <c r="B6" s="14"/>
      <c r="C6" s="15"/>
      <c r="D6" s="6"/>
      <c r="E6" s="6"/>
    </row>
    <row r="7" spans="1:10" s="3" customFormat="1" ht="105" x14ac:dyDescent="0.25">
      <c r="A7" s="3" t="s">
        <v>115</v>
      </c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3" t="s">
        <v>14</v>
      </c>
      <c r="I7" s="3" t="s">
        <v>15</v>
      </c>
      <c r="J7" s="3" t="s">
        <v>16</v>
      </c>
    </row>
    <row r="8" spans="1:10" s="1" customFormat="1" ht="15.75" x14ac:dyDescent="0.25">
      <c r="A8" s="22" t="s">
        <v>135</v>
      </c>
      <c r="B8" s="23"/>
      <c r="C8" s="23"/>
      <c r="D8" s="17"/>
      <c r="E8" s="17"/>
      <c r="F8" s="17"/>
      <c r="G8" s="21"/>
      <c r="J8" s="51"/>
    </row>
    <row r="9" spans="1:10" s="30" customFormat="1" ht="12.75" x14ac:dyDescent="0.2">
      <c r="A9" s="30" t="s">
        <v>309</v>
      </c>
      <c r="B9" s="31"/>
      <c r="C9" s="31"/>
      <c r="D9" s="37"/>
      <c r="E9" s="37"/>
      <c r="F9" s="37"/>
      <c r="G9" s="38">
        <f>AVERAGE(G10:G14)</f>
        <v>1</v>
      </c>
      <c r="J9" s="31"/>
    </row>
    <row r="10" spans="1:10" s="33" customFormat="1" ht="25.5" x14ac:dyDescent="0.2">
      <c r="A10" s="33" t="s">
        <v>17</v>
      </c>
      <c r="B10" s="32" t="s">
        <v>310</v>
      </c>
      <c r="C10" s="32" t="s">
        <v>203</v>
      </c>
      <c r="D10" s="39"/>
      <c r="E10" s="39"/>
      <c r="F10" s="39"/>
      <c r="G10" s="40">
        <v>1</v>
      </c>
      <c r="H10" s="58"/>
      <c r="I10" s="33" t="s">
        <v>320</v>
      </c>
      <c r="J10" s="32" t="s">
        <v>323</v>
      </c>
    </row>
    <row r="11" spans="1:10" s="33" customFormat="1" ht="25.5" x14ac:dyDescent="0.2">
      <c r="A11" s="33" t="s">
        <v>19</v>
      </c>
      <c r="B11" s="32" t="s">
        <v>240</v>
      </c>
      <c r="C11" s="32" t="s">
        <v>203</v>
      </c>
      <c r="D11" s="39"/>
      <c r="E11" s="39">
        <v>43190</v>
      </c>
      <c r="F11" s="39"/>
      <c r="G11" s="40">
        <v>1</v>
      </c>
      <c r="H11" s="58"/>
      <c r="I11" s="32" t="s">
        <v>470</v>
      </c>
      <c r="J11" s="32"/>
    </row>
    <row r="12" spans="1:10" s="33" customFormat="1" ht="25.5" x14ac:dyDescent="0.2">
      <c r="A12" s="33" t="s">
        <v>71</v>
      </c>
      <c r="B12" s="32" t="s">
        <v>114</v>
      </c>
      <c r="C12" s="32" t="s">
        <v>203</v>
      </c>
      <c r="D12" s="39"/>
      <c r="E12" s="39"/>
      <c r="F12" s="39"/>
      <c r="G12" s="40">
        <v>1</v>
      </c>
      <c r="H12" s="58"/>
      <c r="I12" s="33" t="s">
        <v>471</v>
      </c>
      <c r="J12" s="32"/>
    </row>
    <row r="13" spans="1:10" s="33" customFormat="1" ht="12.75" x14ac:dyDescent="0.2">
      <c r="A13" s="33" t="s">
        <v>72</v>
      </c>
      <c r="B13" s="32" t="s">
        <v>311</v>
      </c>
      <c r="C13" s="32" t="s">
        <v>236</v>
      </c>
      <c r="D13" s="39"/>
      <c r="E13" s="39"/>
      <c r="F13" s="39"/>
      <c r="G13" s="40">
        <v>1</v>
      </c>
      <c r="H13" s="58"/>
      <c r="I13" s="33" t="s">
        <v>469</v>
      </c>
      <c r="J13" s="32"/>
    </row>
    <row r="14" spans="1:10" s="33" customFormat="1" ht="12.75" x14ac:dyDescent="0.2">
      <c r="A14" s="33" t="s">
        <v>76</v>
      </c>
      <c r="B14" s="32" t="s">
        <v>312</v>
      </c>
      <c r="C14" s="32" t="s">
        <v>236</v>
      </c>
      <c r="D14" s="39"/>
      <c r="E14" s="39">
        <v>43282</v>
      </c>
      <c r="F14" s="39"/>
      <c r="G14" s="40">
        <v>1</v>
      </c>
      <c r="H14" s="58"/>
      <c r="I14" s="34" t="s">
        <v>782</v>
      </c>
      <c r="J14" s="32"/>
    </row>
    <row r="15" spans="1:10" s="30" customFormat="1" ht="12.75" x14ac:dyDescent="0.2">
      <c r="A15" s="30" t="s">
        <v>136</v>
      </c>
      <c r="B15" s="31"/>
      <c r="C15" s="31"/>
      <c r="D15" s="37"/>
      <c r="E15" s="37"/>
      <c r="F15" s="37"/>
      <c r="G15" s="38">
        <f>AVERAGE(G16:G26)</f>
        <v>0.95454545454545459</v>
      </c>
      <c r="J15" s="31"/>
    </row>
    <row r="16" spans="1:10" s="33" customFormat="1" ht="25.5" x14ac:dyDescent="0.2">
      <c r="A16" s="33" t="s">
        <v>21</v>
      </c>
      <c r="B16" s="32" t="s">
        <v>117</v>
      </c>
      <c r="C16" s="32" t="s">
        <v>203</v>
      </c>
      <c r="D16" s="39"/>
      <c r="E16" s="39">
        <v>43282</v>
      </c>
      <c r="F16" s="39"/>
      <c r="G16" s="40">
        <v>1</v>
      </c>
      <c r="H16" s="58"/>
      <c r="I16" s="35"/>
      <c r="J16" s="35"/>
    </row>
    <row r="17" spans="1:10" s="33" customFormat="1" ht="12.75" x14ac:dyDescent="0.2">
      <c r="A17" s="33" t="s">
        <v>23</v>
      </c>
      <c r="B17" s="32" t="s">
        <v>118</v>
      </c>
      <c r="C17" s="32" t="s">
        <v>203</v>
      </c>
      <c r="D17" s="39"/>
      <c r="E17" s="39">
        <v>43282</v>
      </c>
      <c r="F17" s="39"/>
      <c r="G17" s="40">
        <v>1</v>
      </c>
      <c r="H17" s="58"/>
      <c r="J17" s="32"/>
    </row>
    <row r="18" spans="1:10" s="33" customFormat="1" ht="25.5" x14ac:dyDescent="0.2">
      <c r="A18" s="33" t="s">
        <v>26</v>
      </c>
      <c r="B18" s="32" t="s">
        <v>313</v>
      </c>
      <c r="C18" s="32" t="s">
        <v>203</v>
      </c>
      <c r="D18" s="39"/>
      <c r="E18" s="39">
        <v>43282</v>
      </c>
      <c r="F18" s="39"/>
      <c r="G18" s="40">
        <v>1</v>
      </c>
      <c r="H18" s="58"/>
      <c r="I18" s="32" t="s">
        <v>750</v>
      </c>
      <c r="J18" s="32"/>
    </row>
    <row r="19" spans="1:10" s="33" customFormat="1" ht="12.75" x14ac:dyDescent="0.2">
      <c r="A19" s="33" t="s">
        <v>78</v>
      </c>
      <c r="B19" s="32" t="s">
        <v>119</v>
      </c>
      <c r="C19" s="32" t="s">
        <v>203</v>
      </c>
      <c r="D19" s="39"/>
      <c r="E19" s="39">
        <v>43282</v>
      </c>
      <c r="F19" s="39"/>
      <c r="G19" s="40">
        <v>1</v>
      </c>
      <c r="H19" s="58"/>
      <c r="I19" s="33" t="s">
        <v>562</v>
      </c>
      <c r="J19" s="32"/>
    </row>
    <row r="20" spans="1:10" s="33" customFormat="1" ht="12.75" x14ac:dyDescent="0.2">
      <c r="A20" s="33" t="s">
        <v>79</v>
      </c>
      <c r="B20" s="32" t="s">
        <v>120</v>
      </c>
      <c r="C20" s="32" t="s">
        <v>202</v>
      </c>
      <c r="D20" s="39"/>
      <c r="E20" s="39">
        <v>43282</v>
      </c>
      <c r="F20" s="39"/>
      <c r="G20" s="40">
        <v>1</v>
      </c>
      <c r="H20" s="58"/>
      <c r="I20" s="33" t="s">
        <v>202</v>
      </c>
      <c r="J20" s="32"/>
    </row>
    <row r="21" spans="1:10" s="33" customFormat="1" ht="25.5" x14ac:dyDescent="0.2">
      <c r="A21" s="33" t="s">
        <v>80</v>
      </c>
      <c r="B21" s="32" t="s">
        <v>314</v>
      </c>
      <c r="C21" s="32" t="s">
        <v>241</v>
      </c>
      <c r="D21" s="39"/>
      <c r="E21" s="97" t="s">
        <v>504</v>
      </c>
      <c r="F21" s="39"/>
      <c r="G21" s="40">
        <v>0.5</v>
      </c>
      <c r="H21" s="68"/>
      <c r="I21" s="33" t="s">
        <v>783</v>
      </c>
      <c r="J21" s="32"/>
    </row>
    <row r="22" spans="1:10" s="33" customFormat="1" ht="12.75" x14ac:dyDescent="0.2">
      <c r="A22" s="33" t="s">
        <v>459</v>
      </c>
      <c r="B22" s="32" t="s">
        <v>755</v>
      </c>
      <c r="C22" s="32" t="s">
        <v>203</v>
      </c>
      <c r="D22" s="39">
        <v>43138</v>
      </c>
      <c r="E22" s="39">
        <v>43282</v>
      </c>
      <c r="F22" s="39"/>
      <c r="G22" s="40">
        <v>1</v>
      </c>
      <c r="H22" s="58"/>
      <c r="J22" s="32"/>
    </row>
    <row r="23" spans="1:10" s="33" customFormat="1" ht="12.75" x14ac:dyDescent="0.2">
      <c r="A23" s="33" t="s">
        <v>460</v>
      </c>
      <c r="B23" s="32" t="s">
        <v>756</v>
      </c>
      <c r="C23" s="32" t="s">
        <v>203</v>
      </c>
      <c r="D23" s="39">
        <v>43138</v>
      </c>
      <c r="E23" s="39">
        <v>43282</v>
      </c>
      <c r="F23" s="39"/>
      <c r="G23" s="40">
        <v>1</v>
      </c>
      <c r="H23" s="58"/>
      <c r="J23" s="32"/>
    </row>
    <row r="24" spans="1:10" s="33" customFormat="1" ht="12.75" x14ac:dyDescent="0.2">
      <c r="A24" s="33" t="s">
        <v>461</v>
      </c>
      <c r="B24" s="32" t="s">
        <v>757</v>
      </c>
      <c r="C24" s="32" t="s">
        <v>203</v>
      </c>
      <c r="D24" s="39">
        <v>43138</v>
      </c>
      <c r="E24" s="39">
        <v>43282</v>
      </c>
      <c r="F24" s="39"/>
      <c r="G24" s="40">
        <v>1</v>
      </c>
      <c r="H24" s="58"/>
      <c r="J24" s="32"/>
    </row>
    <row r="25" spans="1:10" s="33" customFormat="1" ht="25.5" x14ac:dyDescent="0.2">
      <c r="A25" s="33" t="s">
        <v>462</v>
      </c>
      <c r="B25" s="32" t="s">
        <v>758</v>
      </c>
      <c r="C25" s="32" t="s">
        <v>203</v>
      </c>
      <c r="D25" s="39">
        <v>43138</v>
      </c>
      <c r="E25" s="39">
        <v>43282</v>
      </c>
      <c r="F25" s="39"/>
      <c r="G25" s="40">
        <v>1</v>
      </c>
      <c r="H25" s="58"/>
      <c r="J25" s="32"/>
    </row>
    <row r="26" spans="1:10" s="33" customFormat="1" ht="25.5" x14ac:dyDescent="0.2">
      <c r="A26" s="33" t="s">
        <v>463</v>
      </c>
      <c r="B26" s="32" t="s">
        <v>759</v>
      </c>
      <c r="C26" s="32" t="s">
        <v>203</v>
      </c>
      <c r="D26" s="39">
        <v>43138</v>
      </c>
      <c r="E26" s="39">
        <v>43282</v>
      </c>
      <c r="F26" s="39"/>
      <c r="G26" s="40">
        <v>1</v>
      </c>
      <c r="H26" s="58"/>
      <c r="J26" s="32"/>
    </row>
    <row r="27" spans="1:10" s="30" customFormat="1" ht="12.75" x14ac:dyDescent="0.2">
      <c r="A27" s="30" t="s">
        <v>116</v>
      </c>
      <c r="B27" s="31"/>
      <c r="C27" s="31"/>
      <c r="D27" s="37"/>
      <c r="E27" s="37"/>
      <c r="F27" s="37"/>
      <c r="G27" s="38">
        <f>AVERAGE(G28:G32)</f>
        <v>0.9</v>
      </c>
      <c r="J27" s="31"/>
    </row>
    <row r="28" spans="1:10" s="33" customFormat="1" ht="25.5" x14ac:dyDescent="0.2">
      <c r="A28" s="33" t="s">
        <v>27</v>
      </c>
      <c r="B28" s="32" t="s">
        <v>766</v>
      </c>
      <c r="C28" s="32" t="s">
        <v>242</v>
      </c>
      <c r="D28" s="39"/>
      <c r="E28" s="39">
        <v>43282</v>
      </c>
      <c r="F28" s="39"/>
      <c r="G28" s="40">
        <v>1</v>
      </c>
      <c r="H28" s="58"/>
      <c r="I28" s="32" t="s">
        <v>767</v>
      </c>
      <c r="J28" s="32"/>
    </row>
    <row r="29" spans="1:10" s="33" customFormat="1" ht="25.5" x14ac:dyDescent="0.2">
      <c r="A29" s="33" t="s">
        <v>28</v>
      </c>
      <c r="B29" s="32" t="s">
        <v>30</v>
      </c>
      <c r="C29" s="32" t="s">
        <v>242</v>
      </c>
      <c r="D29" s="39"/>
      <c r="E29" s="39">
        <v>43282</v>
      </c>
      <c r="F29" s="39"/>
      <c r="G29" s="40">
        <v>1</v>
      </c>
      <c r="H29" s="58"/>
      <c r="I29" s="33" t="s">
        <v>751</v>
      </c>
      <c r="J29" s="32"/>
    </row>
    <row r="30" spans="1:10" s="33" customFormat="1" ht="25.5" x14ac:dyDescent="0.2">
      <c r="A30" s="33" t="s">
        <v>31</v>
      </c>
      <c r="B30" s="32" t="s">
        <v>29</v>
      </c>
      <c r="C30" s="32" t="s">
        <v>242</v>
      </c>
      <c r="D30" s="39"/>
      <c r="E30" s="39">
        <v>43282</v>
      </c>
      <c r="F30" s="39"/>
      <c r="G30" s="40">
        <v>1</v>
      </c>
      <c r="H30" s="58"/>
      <c r="I30" s="33" t="s">
        <v>752</v>
      </c>
      <c r="J30" s="32"/>
    </row>
    <row r="31" spans="1:10" s="33" customFormat="1" ht="25.5" x14ac:dyDescent="0.2">
      <c r="A31" s="33" t="s">
        <v>32</v>
      </c>
      <c r="B31" s="32" t="s">
        <v>34</v>
      </c>
      <c r="C31" s="32" t="s">
        <v>202</v>
      </c>
      <c r="D31" s="39"/>
      <c r="E31" s="39">
        <v>43282</v>
      </c>
      <c r="F31" s="39"/>
      <c r="G31" s="40">
        <v>1</v>
      </c>
      <c r="H31" s="58"/>
      <c r="I31" s="33" t="s">
        <v>753</v>
      </c>
      <c r="J31" s="32"/>
    </row>
    <row r="32" spans="1:10" s="33" customFormat="1" ht="12.75" x14ac:dyDescent="0.2">
      <c r="A32" s="33" t="s">
        <v>35</v>
      </c>
      <c r="B32" s="32" t="s">
        <v>33</v>
      </c>
      <c r="C32" s="32" t="s">
        <v>107</v>
      </c>
      <c r="D32" s="39"/>
      <c r="E32" s="39">
        <v>43282</v>
      </c>
      <c r="F32" s="39"/>
      <c r="G32" s="40">
        <v>0.5</v>
      </c>
      <c r="H32" s="68"/>
      <c r="I32" s="96">
        <v>43282</v>
      </c>
      <c r="J32" s="32"/>
    </row>
    <row r="33" spans="1:10" s="1" customFormat="1" ht="15.75" x14ac:dyDescent="0.25">
      <c r="A33" s="22" t="s">
        <v>138</v>
      </c>
      <c r="B33" s="23"/>
      <c r="C33" s="51"/>
      <c r="D33" s="17"/>
      <c r="E33" s="17"/>
      <c r="F33" s="17"/>
      <c r="G33" s="21"/>
      <c r="J33" s="51"/>
    </row>
    <row r="34" spans="1:10" s="30" customFormat="1" ht="12.75" x14ac:dyDescent="0.2">
      <c r="A34" s="30" t="s">
        <v>137</v>
      </c>
      <c r="B34" s="31"/>
      <c r="C34" s="31"/>
      <c r="D34" s="37"/>
      <c r="E34" s="37"/>
      <c r="F34" s="37"/>
      <c r="G34" s="38">
        <f>AVERAGE(G35:G42)</f>
        <v>1</v>
      </c>
      <c r="J34" s="31"/>
    </row>
    <row r="35" spans="1:10" s="33" customFormat="1" ht="25.5" x14ac:dyDescent="0.2">
      <c r="A35" s="33" t="s">
        <v>42</v>
      </c>
      <c r="B35" s="32" t="s">
        <v>129</v>
      </c>
      <c r="C35" s="32" t="s">
        <v>203</v>
      </c>
      <c r="D35" s="39"/>
      <c r="E35" s="39">
        <v>43282</v>
      </c>
      <c r="F35" s="39"/>
      <c r="G35" s="40">
        <v>1</v>
      </c>
      <c r="H35" s="58"/>
      <c r="J35" s="32"/>
    </row>
    <row r="36" spans="1:10" s="33" customFormat="1" ht="63.75" x14ac:dyDescent="0.2">
      <c r="A36" s="33" t="s">
        <v>43</v>
      </c>
      <c r="B36" s="32" t="s">
        <v>130</v>
      </c>
      <c r="C36" s="32" t="s">
        <v>203</v>
      </c>
      <c r="D36" s="39"/>
      <c r="E36" s="39">
        <v>43282</v>
      </c>
      <c r="F36" s="39"/>
      <c r="G36" s="40">
        <v>1</v>
      </c>
      <c r="H36" s="58"/>
      <c r="I36" s="32" t="s">
        <v>784</v>
      </c>
      <c r="J36" s="32"/>
    </row>
    <row r="37" spans="1:10" s="33" customFormat="1" ht="25.5" x14ac:dyDescent="0.2">
      <c r="A37" s="33" t="s">
        <v>121</v>
      </c>
      <c r="B37" s="32" t="s">
        <v>131</v>
      </c>
      <c r="C37" s="32" t="s">
        <v>202</v>
      </c>
      <c r="D37" s="39"/>
      <c r="E37" s="39">
        <v>43282</v>
      </c>
      <c r="F37" s="39"/>
      <c r="G37" s="40">
        <v>1</v>
      </c>
      <c r="H37" s="58"/>
      <c r="I37" s="33" t="s">
        <v>202</v>
      </c>
      <c r="J37" s="32"/>
    </row>
    <row r="38" spans="1:10" s="33" customFormat="1" ht="25.5" x14ac:dyDescent="0.2">
      <c r="A38" s="33" t="s">
        <v>126</v>
      </c>
      <c r="B38" s="32" t="s">
        <v>243</v>
      </c>
      <c r="C38" s="32" t="s">
        <v>202</v>
      </c>
      <c r="D38" s="39"/>
      <c r="E38" s="39">
        <v>43282</v>
      </c>
      <c r="F38" s="39"/>
      <c r="G38" s="40">
        <v>1</v>
      </c>
      <c r="H38" s="58"/>
      <c r="I38" s="32" t="s">
        <v>754</v>
      </c>
      <c r="J38" s="32"/>
    </row>
    <row r="39" spans="1:10" s="33" customFormat="1" ht="25.5" x14ac:dyDescent="0.2">
      <c r="A39" s="33" t="s">
        <v>327</v>
      </c>
      <c r="B39" s="32" t="s">
        <v>760</v>
      </c>
      <c r="C39" s="32"/>
      <c r="D39" s="39"/>
      <c r="E39" s="39">
        <v>43282</v>
      </c>
      <c r="F39" s="39"/>
      <c r="G39" s="40">
        <v>1</v>
      </c>
      <c r="H39" s="58"/>
      <c r="J39" s="32"/>
    </row>
    <row r="40" spans="1:10" s="33" customFormat="1" ht="12.75" x14ac:dyDescent="0.2">
      <c r="A40" s="33" t="s">
        <v>444</v>
      </c>
      <c r="B40" s="32" t="s">
        <v>761</v>
      </c>
      <c r="C40" s="32"/>
      <c r="D40" s="39"/>
      <c r="E40" s="39">
        <v>43282</v>
      </c>
      <c r="F40" s="39"/>
      <c r="G40" s="40">
        <v>1</v>
      </c>
      <c r="H40" s="58"/>
      <c r="J40" s="32"/>
    </row>
    <row r="41" spans="1:10" s="33" customFormat="1" ht="25.5" x14ac:dyDescent="0.2">
      <c r="A41" s="33" t="s">
        <v>445</v>
      </c>
      <c r="B41" s="32" t="s">
        <v>762</v>
      </c>
      <c r="C41" s="32"/>
      <c r="D41" s="39"/>
      <c r="E41" s="39">
        <v>43282</v>
      </c>
      <c r="F41" s="39"/>
      <c r="G41" s="40">
        <v>1</v>
      </c>
      <c r="H41" s="58"/>
      <c r="I41" s="33" t="s">
        <v>785</v>
      </c>
      <c r="J41" s="32"/>
    </row>
    <row r="42" spans="1:10" s="33" customFormat="1" ht="12.75" x14ac:dyDescent="0.2">
      <c r="A42" s="33" t="s">
        <v>446</v>
      </c>
      <c r="B42" s="32" t="s">
        <v>763</v>
      </c>
      <c r="C42" s="32"/>
      <c r="D42" s="39"/>
      <c r="E42" s="39">
        <v>43282</v>
      </c>
      <c r="F42" s="39"/>
      <c r="G42" s="40">
        <v>1</v>
      </c>
      <c r="H42" s="58"/>
      <c r="J42" s="32"/>
    </row>
    <row r="43" spans="1:10" s="30" customFormat="1" ht="12.75" x14ac:dyDescent="0.2">
      <c r="A43" s="30" t="s">
        <v>182</v>
      </c>
      <c r="B43" s="31"/>
      <c r="C43" s="31"/>
      <c r="D43" s="37"/>
      <c r="E43" s="37"/>
      <c r="F43" s="37"/>
      <c r="G43" s="38">
        <f>AVERAGE(G44:G46)</f>
        <v>0.83333333333333337</v>
      </c>
      <c r="J43" s="31"/>
    </row>
    <row r="44" spans="1:10" s="33" customFormat="1" ht="51" x14ac:dyDescent="0.2">
      <c r="A44" s="33" t="s">
        <v>49</v>
      </c>
      <c r="B44" s="32" t="s">
        <v>133</v>
      </c>
      <c r="C44" s="32" t="s">
        <v>203</v>
      </c>
      <c r="D44" s="39"/>
      <c r="E44" s="39">
        <v>43282</v>
      </c>
      <c r="F44" s="39"/>
      <c r="G44" s="40">
        <v>1</v>
      </c>
      <c r="H44" s="58"/>
      <c r="I44" s="32" t="s">
        <v>786</v>
      </c>
      <c r="J44" s="32"/>
    </row>
    <row r="45" spans="1:10" s="33" customFormat="1" ht="12.75" x14ac:dyDescent="0.2">
      <c r="A45" s="33" t="s">
        <v>50</v>
      </c>
      <c r="B45" s="32" t="s">
        <v>183</v>
      </c>
      <c r="C45" s="32" t="s">
        <v>107</v>
      </c>
      <c r="D45" s="39"/>
      <c r="E45" s="39">
        <v>43647</v>
      </c>
      <c r="F45" s="39"/>
      <c r="G45" s="40">
        <v>0.5</v>
      </c>
      <c r="H45" s="68"/>
      <c r="J45" s="32"/>
    </row>
    <row r="46" spans="1:10" s="33" customFormat="1" ht="38.25" x14ac:dyDescent="0.2">
      <c r="A46" s="33" t="s">
        <v>51</v>
      </c>
      <c r="B46" s="32" t="s">
        <v>184</v>
      </c>
      <c r="C46" s="32" t="s">
        <v>203</v>
      </c>
      <c r="D46" s="39"/>
      <c r="E46" s="39">
        <v>43282</v>
      </c>
      <c r="F46" s="39"/>
      <c r="G46" s="40">
        <v>1</v>
      </c>
      <c r="H46" s="58"/>
      <c r="I46" s="33" t="s">
        <v>772</v>
      </c>
      <c r="J46" s="32"/>
    </row>
    <row r="47" spans="1:10" s="1" customFormat="1" ht="15.75" x14ac:dyDescent="0.25">
      <c r="A47" s="22" t="s">
        <v>141</v>
      </c>
      <c r="B47" s="23"/>
      <c r="C47" s="23"/>
      <c r="D47" s="17"/>
      <c r="E47" s="17"/>
      <c r="F47" s="17"/>
      <c r="G47" s="21"/>
      <c r="J47" s="51"/>
    </row>
    <row r="48" spans="1:10" s="30" customFormat="1" ht="12.75" x14ac:dyDescent="0.2">
      <c r="A48" s="30" t="s">
        <v>144</v>
      </c>
      <c r="B48" s="31"/>
      <c r="C48" s="31"/>
      <c r="D48" s="37"/>
      <c r="E48" s="37"/>
      <c r="F48" s="37"/>
      <c r="G48" s="38">
        <f>AVERAGE(G49:G53)</f>
        <v>0.22000000000000003</v>
      </c>
      <c r="J48" s="31"/>
    </row>
    <row r="49" spans="1:10" s="33" customFormat="1" ht="38.25" x14ac:dyDescent="0.2">
      <c r="A49" s="33" t="s">
        <v>98</v>
      </c>
      <c r="B49" s="32" t="s">
        <v>145</v>
      </c>
      <c r="C49" s="32" t="s">
        <v>244</v>
      </c>
      <c r="D49" s="39"/>
      <c r="E49" s="39">
        <v>43647</v>
      </c>
      <c r="F49" s="39"/>
      <c r="G49" s="40">
        <v>0.25</v>
      </c>
      <c r="H49" s="68"/>
      <c r="J49" s="32"/>
    </row>
    <row r="50" spans="1:10" s="33" customFormat="1" ht="38.25" x14ac:dyDescent="0.2">
      <c r="A50" s="33" t="s">
        <v>99</v>
      </c>
      <c r="B50" s="32" t="s">
        <v>315</v>
      </c>
      <c r="C50" s="32" t="s">
        <v>244</v>
      </c>
      <c r="D50" s="39"/>
      <c r="E50" s="39">
        <v>43647</v>
      </c>
      <c r="F50" s="39"/>
      <c r="G50" s="40">
        <v>0.25</v>
      </c>
      <c r="H50" s="68"/>
      <c r="J50" s="32"/>
    </row>
    <row r="51" spans="1:10" s="33" customFormat="1" ht="38.25" x14ac:dyDescent="0.2">
      <c r="A51" s="33" t="s">
        <v>100</v>
      </c>
      <c r="B51" s="32" t="s">
        <v>146</v>
      </c>
      <c r="C51" s="32" t="s">
        <v>244</v>
      </c>
      <c r="D51" s="39"/>
      <c r="E51" s="39">
        <v>43647</v>
      </c>
      <c r="F51" s="39"/>
      <c r="G51" s="40">
        <v>0.25</v>
      </c>
      <c r="H51" s="68"/>
      <c r="J51" s="32"/>
    </row>
    <row r="52" spans="1:10" s="33" customFormat="1" ht="38.25" x14ac:dyDescent="0.2">
      <c r="A52" s="33" t="s">
        <v>132</v>
      </c>
      <c r="B52" s="32" t="s">
        <v>147</v>
      </c>
      <c r="C52" s="32" t="s">
        <v>244</v>
      </c>
      <c r="D52" s="39"/>
      <c r="E52" s="39">
        <v>43647</v>
      </c>
      <c r="F52" s="39"/>
      <c r="G52" s="40">
        <v>0.25</v>
      </c>
      <c r="H52" s="68"/>
      <c r="J52" s="32"/>
    </row>
    <row r="53" spans="1:10" s="33" customFormat="1" ht="38.25" x14ac:dyDescent="0.2">
      <c r="A53" s="33" t="s">
        <v>139</v>
      </c>
      <c r="B53" s="32" t="s">
        <v>148</v>
      </c>
      <c r="C53" s="32" t="s">
        <v>244</v>
      </c>
      <c r="D53" s="39"/>
      <c r="E53" s="39">
        <v>43647</v>
      </c>
      <c r="F53" s="39"/>
      <c r="G53" s="40">
        <v>0.1</v>
      </c>
      <c r="H53" s="68"/>
      <c r="J53" s="32"/>
    </row>
    <row r="54" spans="1:10" s="33" customFormat="1" ht="12.75" x14ac:dyDescent="0.2">
      <c r="B54" s="32"/>
      <c r="C54" s="32"/>
      <c r="J54" s="32"/>
    </row>
    <row r="55" spans="1:10" s="26" customFormat="1" ht="15.75" x14ac:dyDescent="0.25">
      <c r="A55" s="73"/>
      <c r="B55" s="74"/>
      <c r="C55" s="76"/>
      <c r="J55" s="76"/>
    </row>
    <row r="56" spans="1:10" s="34" customFormat="1" ht="12.75" x14ac:dyDescent="0.2">
      <c r="B56" s="35"/>
      <c r="C56" s="35"/>
      <c r="J56" s="35"/>
    </row>
    <row r="57" spans="1:10" s="34" customFormat="1" ht="12.75" x14ac:dyDescent="0.2">
      <c r="B57" s="35"/>
      <c r="C57" s="35"/>
      <c r="J57" s="35"/>
    </row>
    <row r="58" spans="1:10" s="34" customFormat="1" ht="12.75" x14ac:dyDescent="0.2">
      <c r="B58" s="35"/>
      <c r="C58" s="35"/>
      <c r="J58" s="35"/>
    </row>
    <row r="59" spans="1:10" s="34" customFormat="1" ht="12.75" x14ac:dyDescent="0.2">
      <c r="B59" s="35"/>
      <c r="C59" s="35"/>
      <c r="J59" s="35"/>
    </row>
    <row r="60" spans="1:10" s="34" customFormat="1" ht="12.75" x14ac:dyDescent="0.2">
      <c r="B60" s="35"/>
      <c r="C60" s="35"/>
      <c r="J60" s="35"/>
    </row>
    <row r="61" spans="1:10" s="34" customFormat="1" ht="15.75" x14ac:dyDescent="0.25">
      <c r="A61" s="73"/>
      <c r="B61" s="74"/>
      <c r="C61" s="78"/>
      <c r="D61" s="66"/>
      <c r="E61" s="66"/>
      <c r="F61" s="66"/>
      <c r="G61" s="66"/>
      <c r="H61" s="66"/>
      <c r="I61" s="66"/>
      <c r="J61" s="78"/>
    </row>
    <row r="62" spans="1:10" s="34" customFormat="1" ht="12.75" x14ac:dyDescent="0.2">
      <c r="B62" s="35"/>
      <c r="C62" s="35"/>
      <c r="J62" s="35"/>
    </row>
    <row r="63" spans="1:10" s="34" customFormat="1" ht="12.75" x14ac:dyDescent="0.2">
      <c r="B63" s="35"/>
      <c r="C63" s="35"/>
      <c r="J63" s="35"/>
    </row>
    <row r="64" spans="1:10" s="34" customFormat="1" ht="12.75" x14ac:dyDescent="0.2">
      <c r="B64" s="35"/>
      <c r="C64" s="35"/>
      <c r="J64" s="35"/>
    </row>
    <row r="65" spans="1:10" s="34" customFormat="1" ht="12.75" x14ac:dyDescent="0.2">
      <c r="B65" s="35"/>
      <c r="C65" s="35"/>
      <c r="J65" s="35"/>
    </row>
    <row r="66" spans="1:10" s="34" customFormat="1" ht="15.75" x14ac:dyDescent="0.25">
      <c r="A66" s="73"/>
      <c r="B66" s="74"/>
      <c r="C66" s="78"/>
      <c r="D66" s="66"/>
      <c r="E66" s="66"/>
      <c r="F66" s="66"/>
      <c r="G66" s="66"/>
      <c r="H66" s="66"/>
      <c r="I66" s="66"/>
      <c r="J66" s="78"/>
    </row>
    <row r="67" spans="1:10" s="34" customFormat="1" ht="12.75" x14ac:dyDescent="0.2">
      <c r="B67" s="35"/>
      <c r="C67" s="35"/>
      <c r="J67" s="35"/>
    </row>
    <row r="68" spans="1:10" s="34" customFormat="1" ht="12.75" x14ac:dyDescent="0.2">
      <c r="B68" s="35"/>
      <c r="C68" s="35"/>
      <c r="J68" s="35"/>
    </row>
    <row r="69" spans="1:10" s="34" customFormat="1" ht="12.75" x14ac:dyDescent="0.2">
      <c r="B69" s="35"/>
      <c r="C69" s="35"/>
      <c r="J69" s="35"/>
    </row>
    <row r="70" spans="1:10" s="34" customFormat="1" ht="12.75" x14ac:dyDescent="0.2">
      <c r="B70" s="35"/>
      <c r="C70" s="35"/>
      <c r="D70" s="41"/>
      <c r="E70" s="41"/>
      <c r="F70" s="41"/>
      <c r="G70" s="42"/>
      <c r="J70" s="35"/>
    </row>
    <row r="71" spans="1:10" x14ac:dyDescent="0.25">
      <c r="D71" s="18"/>
      <c r="E71" s="18"/>
      <c r="F71" s="18"/>
      <c r="G71" s="19"/>
    </row>
    <row r="72" spans="1:10" x14ac:dyDescent="0.25">
      <c r="D72" s="18"/>
      <c r="E72" s="18"/>
      <c r="F72" s="18"/>
      <c r="G72" s="19"/>
    </row>
    <row r="73" spans="1:10" x14ac:dyDescent="0.25">
      <c r="D73" s="18"/>
      <c r="E73" s="18"/>
      <c r="F73" s="18"/>
      <c r="G73" s="19"/>
    </row>
    <row r="74" spans="1:10" x14ac:dyDescent="0.25">
      <c r="D74" s="18"/>
      <c r="E74" s="18"/>
      <c r="F74" s="18"/>
      <c r="G74" s="19"/>
    </row>
  </sheetData>
  <mergeCells count="1">
    <mergeCell ref="A1:E1"/>
  </mergeCells>
  <pageMargins left="0.7" right="0.7" top="0.75" bottom="0.75" header="0.3" footer="0.3"/>
  <pageSetup scale="66" fitToHeight="0" orientation="landscape" r:id="rId1"/>
  <headerFooter>
    <oddHeader>&amp;CData and Performance Measure Subcommittee</oddHeader>
    <oddFooter>&amp;L&amp;D&amp;R&amp;P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9"/>
  <sheetViews>
    <sheetView topLeftCell="A6" zoomScaleNormal="100" zoomScalePageLayoutView="90" workbookViewId="0">
      <selection activeCell="I23" sqref="I23"/>
    </sheetView>
  </sheetViews>
  <sheetFormatPr defaultRowHeight="15" x14ac:dyDescent="0.25"/>
  <cols>
    <col min="2" max="2" width="32.140625" style="2" customWidth="1"/>
    <col min="3" max="3" width="19.5703125" style="2" customWidth="1"/>
    <col min="4" max="4" width="11.140625" customWidth="1"/>
    <col min="5" max="6" width="10.28515625" customWidth="1"/>
    <col min="7" max="7" width="11.140625" style="19" customWidth="1"/>
    <col min="8" max="8" width="12.140625" customWidth="1"/>
    <col min="9" max="9" width="20.7109375" customWidth="1"/>
    <col min="10" max="10" width="29.140625" customWidth="1"/>
  </cols>
  <sheetData>
    <row r="1" spans="1:10" x14ac:dyDescent="0.25">
      <c r="A1" s="104" t="s">
        <v>55</v>
      </c>
      <c r="B1" s="104"/>
      <c r="C1" s="104"/>
      <c r="D1" s="104"/>
      <c r="E1" s="104"/>
    </row>
    <row r="2" spans="1:10" x14ac:dyDescent="0.25">
      <c r="A2" s="4" t="s">
        <v>56</v>
      </c>
      <c r="B2" s="5" t="s">
        <v>57</v>
      </c>
      <c r="C2" s="59"/>
      <c r="D2" s="6"/>
      <c r="E2" s="6"/>
    </row>
    <row r="3" spans="1:10" ht="26.25" x14ac:dyDescent="0.25">
      <c r="A3" s="4"/>
      <c r="B3" s="5" t="s">
        <v>58</v>
      </c>
      <c r="C3" s="7"/>
      <c r="D3" s="8"/>
      <c r="E3" s="8"/>
    </row>
    <row r="4" spans="1:10" x14ac:dyDescent="0.25">
      <c r="A4" s="4"/>
      <c r="B4" s="9" t="s">
        <v>59</v>
      </c>
      <c r="C4" s="10"/>
      <c r="D4" s="6" t="s">
        <v>60</v>
      </c>
      <c r="E4" s="6"/>
    </row>
    <row r="5" spans="1:10" ht="26.25" x14ac:dyDescent="0.25">
      <c r="A5" s="11"/>
      <c r="B5" s="5" t="s">
        <v>61</v>
      </c>
      <c r="C5" s="12"/>
      <c r="D5" s="13"/>
      <c r="E5" s="6"/>
    </row>
    <row r="6" spans="1:10" x14ac:dyDescent="0.25">
      <c r="A6" s="11"/>
      <c r="B6" s="14"/>
      <c r="C6" s="15"/>
      <c r="D6" s="6"/>
      <c r="E6" s="6"/>
    </row>
    <row r="7" spans="1:10" s="3" customFormat="1" ht="45" x14ac:dyDescent="0.25">
      <c r="A7" s="3" t="s">
        <v>7</v>
      </c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20" t="s">
        <v>13</v>
      </c>
      <c r="H7" s="3" t="s">
        <v>14</v>
      </c>
      <c r="I7" s="3" t="s">
        <v>15</v>
      </c>
      <c r="J7" s="3" t="s">
        <v>16</v>
      </c>
    </row>
    <row r="8" spans="1:10" s="1" customFormat="1" ht="15.75" x14ac:dyDescent="0.25">
      <c r="A8" s="22" t="s">
        <v>149</v>
      </c>
      <c r="B8" s="23"/>
      <c r="C8" s="51"/>
      <c r="G8" s="21"/>
    </row>
    <row r="9" spans="1:10" s="44" customFormat="1" ht="12.75" x14ac:dyDescent="0.2">
      <c r="A9" s="44" t="s">
        <v>152</v>
      </c>
      <c r="B9" s="45"/>
      <c r="C9" s="45"/>
      <c r="G9" s="62">
        <f>AVERAGE(G10:G12)</f>
        <v>1</v>
      </c>
    </row>
    <row r="10" spans="1:10" s="33" customFormat="1" ht="25.5" x14ac:dyDescent="0.2">
      <c r="A10" s="33" t="s">
        <v>17</v>
      </c>
      <c r="B10" s="32" t="s">
        <v>150</v>
      </c>
      <c r="C10" s="32" t="s">
        <v>245</v>
      </c>
      <c r="D10" s="89"/>
      <c r="E10" s="89"/>
      <c r="G10" s="40">
        <v>1</v>
      </c>
      <c r="H10" s="58"/>
    </row>
    <row r="11" spans="1:10" s="33" customFormat="1" ht="12.75" x14ac:dyDescent="0.2">
      <c r="A11" s="33" t="s">
        <v>19</v>
      </c>
      <c r="B11" s="32" t="s">
        <v>151</v>
      </c>
      <c r="C11" s="32" t="s">
        <v>245</v>
      </c>
      <c r="D11" s="89"/>
      <c r="E11" s="89"/>
      <c r="G11" s="40">
        <v>1</v>
      </c>
      <c r="H11" s="58"/>
    </row>
    <row r="12" spans="1:10" s="33" customFormat="1" ht="25.5" x14ac:dyDescent="0.2">
      <c r="A12" s="33" t="s">
        <v>71</v>
      </c>
      <c r="B12" s="32" t="s">
        <v>316</v>
      </c>
      <c r="C12" s="32" t="s">
        <v>257</v>
      </c>
      <c r="D12" s="89"/>
      <c r="E12" s="89"/>
      <c r="G12" s="40">
        <v>1</v>
      </c>
      <c r="H12" s="58"/>
    </row>
    <row r="13" spans="1:10" s="30" customFormat="1" ht="12.75" x14ac:dyDescent="0.2">
      <c r="A13" s="30" t="s">
        <v>154</v>
      </c>
      <c r="B13" s="31"/>
      <c r="C13" s="31"/>
      <c r="D13" s="83"/>
      <c r="E13" s="83"/>
      <c r="G13" s="38">
        <f>AVERAGE(G14:G15)</f>
        <v>0.1</v>
      </c>
    </row>
    <row r="14" spans="1:10" s="33" customFormat="1" ht="25.5" x14ac:dyDescent="0.2">
      <c r="A14" s="33" t="s">
        <v>21</v>
      </c>
      <c r="B14" s="32" t="s">
        <v>155</v>
      </c>
      <c r="C14" s="32" t="s">
        <v>203</v>
      </c>
      <c r="D14" s="89"/>
      <c r="E14" s="89"/>
      <c r="G14" s="40">
        <v>0.1</v>
      </c>
      <c r="H14" s="68"/>
      <c r="I14" s="33" t="s">
        <v>324</v>
      </c>
      <c r="J14" s="32" t="s">
        <v>472</v>
      </c>
    </row>
    <row r="15" spans="1:10" s="33" customFormat="1" ht="25.5" x14ac:dyDescent="0.2">
      <c r="A15" s="33" t="s">
        <v>23</v>
      </c>
      <c r="B15" s="32" t="s">
        <v>156</v>
      </c>
      <c r="C15" s="32" t="s">
        <v>246</v>
      </c>
      <c r="D15" s="89"/>
      <c r="E15" s="89"/>
      <c r="G15" s="40">
        <v>0.1</v>
      </c>
      <c r="H15" s="68"/>
      <c r="I15" s="33" t="s">
        <v>325</v>
      </c>
    </row>
    <row r="16" spans="1:10" s="1" customFormat="1" ht="15.75" x14ac:dyDescent="0.25">
      <c r="A16" s="22" t="s">
        <v>157</v>
      </c>
      <c r="B16" s="23"/>
      <c r="C16" s="51"/>
      <c r="D16" s="90"/>
      <c r="E16" s="90"/>
      <c r="G16" s="21"/>
    </row>
    <row r="17" spans="1:10" s="30" customFormat="1" ht="12.75" x14ac:dyDescent="0.2">
      <c r="A17" s="30" t="s">
        <v>158</v>
      </c>
      <c r="B17" s="31"/>
      <c r="C17" s="31"/>
      <c r="D17" s="83"/>
      <c r="E17" s="83"/>
      <c r="G17" s="38">
        <f>AVERAGE(G18:G22)</f>
        <v>0.35</v>
      </c>
    </row>
    <row r="18" spans="1:10" s="34" customFormat="1" ht="12.75" x14ac:dyDescent="0.2">
      <c r="A18" s="34" t="s">
        <v>42</v>
      </c>
      <c r="B18" s="35" t="s">
        <v>329</v>
      </c>
      <c r="C18" s="35" t="s">
        <v>203</v>
      </c>
      <c r="D18" s="88"/>
      <c r="E18" s="88"/>
      <c r="F18" s="34" t="s">
        <v>504</v>
      </c>
      <c r="G18" s="42">
        <v>1</v>
      </c>
      <c r="H18" s="58"/>
      <c r="I18" s="34" t="s">
        <v>328</v>
      </c>
    </row>
    <row r="19" spans="1:10" s="34" customFormat="1" ht="38.25" x14ac:dyDescent="0.2">
      <c r="A19" s="34" t="s">
        <v>43</v>
      </c>
      <c r="B19" s="35" t="s">
        <v>326</v>
      </c>
      <c r="C19" s="35" t="s">
        <v>203</v>
      </c>
      <c r="D19" s="88"/>
      <c r="E19" s="88"/>
      <c r="F19" s="34" t="s">
        <v>504</v>
      </c>
      <c r="G19" s="42">
        <v>0.75</v>
      </c>
      <c r="H19" s="68"/>
      <c r="I19" s="35" t="s">
        <v>809</v>
      </c>
      <c r="J19" s="34" t="s">
        <v>810</v>
      </c>
    </row>
    <row r="20" spans="1:10" s="33" customFormat="1" ht="12.75" x14ac:dyDescent="0.2">
      <c r="A20" s="33" t="s">
        <v>121</v>
      </c>
      <c r="B20" s="32" t="s">
        <v>159</v>
      </c>
      <c r="C20" s="32" t="s">
        <v>203</v>
      </c>
      <c r="D20" s="89"/>
      <c r="E20" s="89"/>
      <c r="G20" s="40">
        <v>0</v>
      </c>
      <c r="H20" s="68"/>
    </row>
    <row r="21" spans="1:10" s="33" customFormat="1" ht="12.75" x14ac:dyDescent="0.2">
      <c r="A21" s="34" t="s">
        <v>126</v>
      </c>
      <c r="B21" s="32" t="s">
        <v>160</v>
      </c>
      <c r="C21" s="32" t="s">
        <v>203</v>
      </c>
      <c r="D21" s="89"/>
      <c r="E21" s="89"/>
      <c r="G21" s="40">
        <v>0</v>
      </c>
      <c r="H21" s="68"/>
    </row>
    <row r="22" spans="1:10" s="33" customFormat="1" ht="25.5" x14ac:dyDescent="0.2">
      <c r="A22" s="34" t="s">
        <v>327</v>
      </c>
      <c r="B22" s="32" t="s">
        <v>161</v>
      </c>
      <c r="C22" s="32" t="s">
        <v>203</v>
      </c>
      <c r="D22" s="89"/>
      <c r="E22" s="89"/>
      <c r="G22" s="40">
        <v>0</v>
      </c>
      <c r="H22" s="68"/>
    </row>
    <row r="23" spans="1:10" s="30" customFormat="1" ht="12.75" x14ac:dyDescent="0.2">
      <c r="A23" s="30" t="s">
        <v>162</v>
      </c>
      <c r="B23" s="31"/>
      <c r="C23" s="31"/>
      <c r="D23" s="83"/>
      <c r="E23" s="83"/>
      <c r="G23" s="38">
        <f>AVERAGE(G24:G25)</f>
        <v>0.5</v>
      </c>
    </row>
    <row r="24" spans="1:10" s="33" customFormat="1" ht="25.5" x14ac:dyDescent="0.2">
      <c r="A24" s="33" t="s">
        <v>49</v>
      </c>
      <c r="B24" s="32" t="s">
        <v>163</v>
      </c>
      <c r="C24" s="32" t="s">
        <v>203</v>
      </c>
      <c r="D24" s="89"/>
      <c r="E24" s="89"/>
      <c r="G24" s="40">
        <v>1</v>
      </c>
      <c r="H24" s="58"/>
    </row>
    <row r="25" spans="1:10" s="33" customFormat="1" ht="38.25" x14ac:dyDescent="0.2">
      <c r="A25" s="33" t="s">
        <v>50</v>
      </c>
      <c r="B25" s="32" t="s">
        <v>164</v>
      </c>
      <c r="C25" s="32" t="s">
        <v>203</v>
      </c>
      <c r="D25" s="89"/>
      <c r="E25" s="89"/>
      <c r="G25" s="40">
        <v>0</v>
      </c>
      <c r="H25" s="68"/>
      <c r="I25" s="33" t="s">
        <v>801</v>
      </c>
    </row>
    <row r="27" spans="1:10" s="26" customFormat="1" ht="15.75" x14ac:dyDescent="0.25">
      <c r="A27" s="73"/>
      <c r="B27" s="74"/>
      <c r="C27" s="76"/>
      <c r="G27" s="75"/>
    </row>
    <row r="28" spans="1:10" s="26" customFormat="1" x14ac:dyDescent="0.25">
      <c r="A28" s="34"/>
      <c r="B28" s="35"/>
      <c r="C28" s="35"/>
      <c r="D28" s="34"/>
      <c r="E28" s="34"/>
      <c r="F28" s="34"/>
      <c r="G28" s="42"/>
      <c r="H28" s="34"/>
      <c r="I28" s="34"/>
      <c r="J28" s="34"/>
    </row>
    <row r="29" spans="1:10" s="26" customFormat="1" x14ac:dyDescent="0.25">
      <c r="A29" s="34"/>
      <c r="B29" s="35"/>
      <c r="C29" s="35"/>
      <c r="D29" s="34"/>
      <c r="E29" s="34"/>
      <c r="F29" s="34"/>
      <c r="G29" s="42"/>
      <c r="H29" s="34"/>
      <c r="I29" s="34"/>
      <c r="J29" s="34"/>
    </row>
    <row r="30" spans="1:10" s="26" customFormat="1" x14ac:dyDescent="0.25">
      <c r="A30" s="34"/>
      <c r="B30" s="35"/>
      <c r="C30" s="35"/>
      <c r="D30" s="34"/>
      <c r="E30" s="34"/>
      <c r="F30" s="34"/>
      <c r="G30" s="42"/>
      <c r="H30" s="34"/>
      <c r="I30" s="34"/>
      <c r="J30" s="34"/>
    </row>
    <row r="31" spans="1:10" s="26" customFormat="1" ht="15.75" x14ac:dyDescent="0.25">
      <c r="A31" s="73"/>
      <c r="B31" s="74"/>
      <c r="C31" s="76"/>
      <c r="G31" s="75"/>
    </row>
    <row r="32" spans="1:10" s="26" customFormat="1" x14ac:dyDescent="0.25">
      <c r="A32" s="34"/>
      <c r="B32" s="35"/>
      <c r="C32" s="35"/>
      <c r="D32" s="34"/>
      <c r="E32" s="34"/>
      <c r="F32" s="34"/>
      <c r="G32" s="42"/>
      <c r="H32" s="34"/>
      <c r="I32" s="34"/>
      <c r="J32" s="34"/>
    </row>
    <row r="33" spans="1:10" s="26" customFormat="1" ht="60.6" customHeight="1" x14ac:dyDescent="0.25">
      <c r="A33" s="34"/>
      <c r="B33" s="35"/>
      <c r="C33" s="35"/>
      <c r="D33" s="34"/>
      <c r="E33" s="34"/>
      <c r="F33" s="34"/>
      <c r="G33" s="42"/>
      <c r="H33" s="34"/>
      <c r="I33" s="34"/>
      <c r="J33" s="34"/>
    </row>
    <row r="34" spans="1:10" s="26" customFormat="1" x14ac:dyDescent="0.25">
      <c r="A34" s="34"/>
      <c r="B34" s="35"/>
      <c r="C34" s="35"/>
      <c r="D34" s="34"/>
      <c r="E34" s="34"/>
      <c r="F34" s="34"/>
      <c r="G34" s="42"/>
      <c r="H34" s="34"/>
      <c r="I34" s="34"/>
      <c r="J34" s="34"/>
    </row>
    <row r="35" spans="1:10" s="26" customFormat="1" ht="15.75" x14ac:dyDescent="0.25">
      <c r="A35" s="73"/>
      <c r="B35" s="74"/>
      <c r="C35" s="76"/>
      <c r="G35" s="75"/>
    </row>
    <row r="36" spans="1:10" s="34" customFormat="1" ht="12.75" x14ac:dyDescent="0.2">
      <c r="B36" s="35"/>
      <c r="C36" s="35"/>
      <c r="G36" s="42"/>
    </row>
    <row r="37" spans="1:10" s="34" customFormat="1" ht="12.75" x14ac:dyDescent="0.2">
      <c r="B37" s="35"/>
      <c r="C37" s="35"/>
      <c r="G37" s="42"/>
    </row>
    <row r="38" spans="1:10" s="34" customFormat="1" ht="12.75" x14ac:dyDescent="0.2">
      <c r="B38" s="35"/>
      <c r="C38" s="35"/>
      <c r="G38" s="42"/>
    </row>
    <row r="39" spans="1:10" s="33" customFormat="1" ht="12.75" x14ac:dyDescent="0.2">
      <c r="B39" s="32"/>
      <c r="C39" s="32"/>
      <c r="G39" s="40"/>
    </row>
  </sheetData>
  <mergeCells count="1">
    <mergeCell ref="A1:E1"/>
  </mergeCells>
  <pageMargins left="0.7" right="0.7" top="0.75" bottom="0.75" header="0.3" footer="0.3"/>
  <pageSetup scale="74" fitToHeight="0" orientation="landscape" r:id="rId1"/>
  <headerFooter>
    <oddHeader>&amp;CYouth Subcommittee</oddHeader>
    <oddFooter>&amp;L&amp;D&amp;R&amp;P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F06BF-E6FE-4351-BF9D-44F93ED0E4BD}">
  <sheetPr>
    <pageSetUpPr fitToPage="1"/>
  </sheetPr>
  <dimension ref="A1:J128"/>
  <sheetViews>
    <sheetView topLeftCell="A68" workbookViewId="0">
      <selection activeCell="H37" sqref="H37:H39"/>
    </sheetView>
  </sheetViews>
  <sheetFormatPr defaultRowHeight="15" x14ac:dyDescent="0.25"/>
  <cols>
    <col min="2" max="2" width="32.140625" style="2" customWidth="1"/>
    <col min="3" max="3" width="19.5703125" style="2" customWidth="1"/>
    <col min="4" max="4" width="11.140625" customWidth="1"/>
    <col min="5" max="6" width="10.28515625" customWidth="1"/>
    <col min="7" max="7" width="11.140625" style="19" customWidth="1"/>
    <col min="8" max="8" width="12.140625" customWidth="1"/>
    <col min="9" max="9" width="20.7109375" customWidth="1"/>
    <col min="10" max="10" width="29.140625" customWidth="1"/>
  </cols>
  <sheetData>
    <row r="1" spans="1:10" x14ac:dyDescent="0.25">
      <c r="A1" s="104" t="s">
        <v>55</v>
      </c>
      <c r="B1" s="104"/>
      <c r="C1" s="104"/>
      <c r="D1" s="104"/>
      <c r="E1" s="104"/>
    </row>
    <row r="2" spans="1:10" x14ac:dyDescent="0.25">
      <c r="A2" s="4" t="s">
        <v>56</v>
      </c>
      <c r="B2" s="5" t="s">
        <v>57</v>
      </c>
      <c r="C2" s="59"/>
      <c r="D2" s="6"/>
      <c r="E2" s="6"/>
    </row>
    <row r="3" spans="1:10" ht="26.25" x14ac:dyDescent="0.25">
      <c r="A3" s="4"/>
      <c r="B3" s="5" t="s">
        <v>58</v>
      </c>
      <c r="C3" s="7"/>
      <c r="D3" s="8"/>
      <c r="E3" s="8"/>
    </row>
    <row r="4" spans="1:10" x14ac:dyDescent="0.25">
      <c r="A4" s="4"/>
      <c r="B4" s="9" t="s">
        <v>59</v>
      </c>
      <c r="C4" s="10"/>
      <c r="D4" s="6" t="s">
        <v>60</v>
      </c>
      <c r="E4" s="6"/>
    </row>
    <row r="5" spans="1:10" ht="26.25" x14ac:dyDescent="0.25">
      <c r="A5" s="11"/>
      <c r="B5" s="5" t="s">
        <v>61</v>
      </c>
      <c r="C5" s="12"/>
      <c r="D5" s="13"/>
      <c r="E5" s="6"/>
    </row>
    <row r="6" spans="1:10" x14ac:dyDescent="0.25">
      <c r="A6" s="11"/>
      <c r="B6" s="14"/>
      <c r="C6" s="15"/>
      <c r="D6" s="6"/>
      <c r="E6" s="6"/>
    </row>
    <row r="7" spans="1:10" s="3" customFormat="1" ht="45" x14ac:dyDescent="0.25">
      <c r="A7" s="3" t="s">
        <v>7</v>
      </c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20" t="s">
        <v>13</v>
      </c>
      <c r="H7" s="3" t="s">
        <v>14</v>
      </c>
      <c r="I7" s="3" t="s">
        <v>15</v>
      </c>
      <c r="J7" s="3" t="s">
        <v>16</v>
      </c>
    </row>
    <row r="8" spans="1:10" s="1" customFormat="1" ht="15.75" x14ac:dyDescent="0.25">
      <c r="A8" s="22" t="s">
        <v>708</v>
      </c>
      <c r="B8" s="23"/>
      <c r="C8" s="51"/>
      <c r="G8" s="21"/>
    </row>
    <row r="9" spans="1:10" s="44" customFormat="1" ht="12.75" x14ac:dyDescent="0.2">
      <c r="A9" s="44" t="s">
        <v>710</v>
      </c>
      <c r="B9" s="45"/>
      <c r="C9" s="45"/>
      <c r="G9" s="62">
        <f>AVERAGE(G10:G10)</f>
        <v>1</v>
      </c>
    </row>
    <row r="10" spans="1:10" s="33" customFormat="1" ht="38.25" x14ac:dyDescent="0.2">
      <c r="A10" s="33" t="s">
        <v>17</v>
      </c>
      <c r="B10" s="32" t="s">
        <v>712</v>
      </c>
      <c r="C10" s="32" t="s">
        <v>561</v>
      </c>
      <c r="D10" s="89"/>
      <c r="E10" s="93">
        <v>43086</v>
      </c>
      <c r="G10" s="40">
        <v>1</v>
      </c>
      <c r="H10" s="58"/>
    </row>
    <row r="11" spans="1:10" s="1" customFormat="1" ht="15.75" x14ac:dyDescent="0.25">
      <c r="A11" s="22" t="s">
        <v>709</v>
      </c>
      <c r="B11" s="23"/>
      <c r="C11" s="51"/>
      <c r="D11" s="90"/>
      <c r="E11" s="90"/>
      <c r="G11" s="21"/>
    </row>
    <row r="12" spans="1:10" s="30" customFormat="1" ht="12.75" x14ac:dyDescent="0.2">
      <c r="A12" s="30" t="s">
        <v>711</v>
      </c>
      <c r="B12" s="31"/>
      <c r="C12" s="31"/>
      <c r="D12" s="83"/>
      <c r="E12" s="83"/>
      <c r="G12" s="38" t="s">
        <v>562</v>
      </c>
    </row>
    <row r="13" spans="1:10" s="34" customFormat="1" ht="25.5" x14ac:dyDescent="0.2">
      <c r="A13" s="34" t="s">
        <v>42</v>
      </c>
      <c r="B13" s="35" t="s">
        <v>714</v>
      </c>
      <c r="C13" s="35" t="s">
        <v>563</v>
      </c>
      <c r="D13" s="88" t="s">
        <v>562</v>
      </c>
      <c r="E13" s="88"/>
      <c r="F13" s="33" t="s">
        <v>504</v>
      </c>
      <c r="G13" s="94" t="s">
        <v>613</v>
      </c>
      <c r="H13" s="58"/>
    </row>
    <row r="14" spans="1:10" s="34" customFormat="1" ht="38.25" x14ac:dyDescent="0.2">
      <c r="A14" s="34" t="s">
        <v>43</v>
      </c>
      <c r="B14" s="35" t="s">
        <v>715</v>
      </c>
      <c r="C14" s="35" t="s">
        <v>571</v>
      </c>
      <c r="D14" s="88" t="s">
        <v>562</v>
      </c>
      <c r="E14" s="88"/>
      <c r="F14" s="33" t="s">
        <v>504</v>
      </c>
      <c r="G14" s="94" t="s">
        <v>721</v>
      </c>
      <c r="H14" s="58"/>
      <c r="I14" s="35"/>
    </row>
    <row r="15" spans="1:10" s="33" customFormat="1" ht="12.75" x14ac:dyDescent="0.2">
      <c r="A15" s="34" t="s">
        <v>121</v>
      </c>
      <c r="B15" s="32" t="s">
        <v>564</v>
      </c>
      <c r="C15" s="32" t="s">
        <v>565</v>
      </c>
      <c r="D15" s="88" t="s">
        <v>562</v>
      </c>
      <c r="E15" s="89"/>
      <c r="F15" s="33" t="s">
        <v>504</v>
      </c>
      <c r="G15" s="95" t="s">
        <v>566</v>
      </c>
      <c r="H15" s="58"/>
    </row>
    <row r="16" spans="1:10" s="33" customFormat="1" ht="12.75" x14ac:dyDescent="0.2">
      <c r="A16" s="34" t="s">
        <v>126</v>
      </c>
      <c r="B16" s="32" t="s">
        <v>567</v>
      </c>
      <c r="C16" s="32" t="s">
        <v>565</v>
      </c>
      <c r="D16" s="88" t="s">
        <v>562</v>
      </c>
      <c r="E16" s="89"/>
      <c r="F16" s="33" t="s">
        <v>504</v>
      </c>
      <c r="G16" s="95" t="s">
        <v>566</v>
      </c>
      <c r="H16" s="58"/>
    </row>
    <row r="17" spans="1:8" s="33" customFormat="1" ht="25.5" x14ac:dyDescent="0.2">
      <c r="A17" s="34" t="s">
        <v>327</v>
      </c>
      <c r="B17" s="32" t="s">
        <v>568</v>
      </c>
      <c r="C17" s="32" t="s">
        <v>565</v>
      </c>
      <c r="D17" s="88" t="s">
        <v>562</v>
      </c>
      <c r="E17" s="89"/>
      <c r="F17" s="33" t="s">
        <v>504</v>
      </c>
      <c r="G17" s="95" t="s">
        <v>566</v>
      </c>
      <c r="H17" s="58"/>
    </row>
    <row r="18" spans="1:8" s="33" customFormat="1" ht="12.75" x14ac:dyDescent="0.2">
      <c r="A18" s="34" t="s">
        <v>444</v>
      </c>
      <c r="B18" s="32" t="s">
        <v>716</v>
      </c>
      <c r="C18" s="32" t="s">
        <v>202</v>
      </c>
      <c r="D18" s="88" t="s">
        <v>562</v>
      </c>
      <c r="E18" s="89"/>
      <c r="F18" s="33" t="s">
        <v>504</v>
      </c>
      <c r="G18" s="95" t="s">
        <v>566</v>
      </c>
      <c r="H18" s="58"/>
    </row>
    <row r="19" spans="1:8" s="33" customFormat="1" ht="12.75" x14ac:dyDescent="0.2">
      <c r="A19" s="34" t="s">
        <v>445</v>
      </c>
      <c r="B19" s="32" t="s">
        <v>717</v>
      </c>
      <c r="C19" s="32" t="s">
        <v>569</v>
      </c>
      <c r="D19" s="88" t="s">
        <v>562</v>
      </c>
      <c r="E19" s="89"/>
      <c r="F19" s="33" t="s">
        <v>504</v>
      </c>
      <c r="G19" s="95" t="s">
        <v>566</v>
      </c>
      <c r="H19" s="58"/>
    </row>
    <row r="20" spans="1:8" s="33" customFormat="1" ht="25.5" x14ac:dyDescent="0.2">
      <c r="A20" s="34" t="s">
        <v>446</v>
      </c>
      <c r="B20" s="32" t="s">
        <v>570</v>
      </c>
      <c r="C20" s="32" t="s">
        <v>571</v>
      </c>
      <c r="D20" s="88" t="s">
        <v>562</v>
      </c>
      <c r="E20" s="89"/>
      <c r="F20" s="33" t="s">
        <v>504</v>
      </c>
      <c r="G20" s="95" t="s">
        <v>572</v>
      </c>
      <c r="H20" s="58"/>
    </row>
    <row r="21" spans="1:8" s="33" customFormat="1" ht="25.5" x14ac:dyDescent="0.2">
      <c r="A21" s="34" t="s">
        <v>458</v>
      </c>
      <c r="B21" s="32" t="s">
        <v>718</v>
      </c>
      <c r="C21" s="32" t="s">
        <v>563</v>
      </c>
      <c r="D21" s="88" t="s">
        <v>562</v>
      </c>
      <c r="E21" s="89"/>
      <c r="F21" s="33" t="s">
        <v>504</v>
      </c>
      <c r="G21" s="95" t="s">
        <v>722</v>
      </c>
      <c r="H21" s="58"/>
    </row>
    <row r="22" spans="1:8" s="33" customFormat="1" ht="25.5" x14ac:dyDescent="0.2">
      <c r="A22" s="34" t="s">
        <v>464</v>
      </c>
      <c r="B22" s="32" t="s">
        <v>719</v>
      </c>
      <c r="C22" s="32" t="s">
        <v>571</v>
      </c>
      <c r="D22" s="88" t="s">
        <v>562</v>
      </c>
      <c r="E22" s="89"/>
      <c r="F22" s="33" t="s">
        <v>504</v>
      </c>
      <c r="G22" s="95" t="s">
        <v>723</v>
      </c>
      <c r="H22" s="58"/>
    </row>
    <row r="23" spans="1:8" s="33" customFormat="1" ht="25.5" x14ac:dyDescent="0.2">
      <c r="A23" s="34" t="s">
        <v>573</v>
      </c>
      <c r="B23" s="32" t="s">
        <v>574</v>
      </c>
      <c r="C23" s="32" t="s">
        <v>563</v>
      </c>
      <c r="D23" s="88" t="s">
        <v>562</v>
      </c>
      <c r="E23" s="89"/>
      <c r="F23" s="33" t="s">
        <v>504</v>
      </c>
      <c r="G23" s="95" t="s">
        <v>723</v>
      </c>
      <c r="H23" s="68"/>
    </row>
    <row r="24" spans="1:8" s="33" customFormat="1" ht="38.25" x14ac:dyDescent="0.2">
      <c r="A24" s="34" t="s">
        <v>575</v>
      </c>
      <c r="B24" s="32" t="s">
        <v>720</v>
      </c>
      <c r="C24" s="32" t="s">
        <v>571</v>
      </c>
      <c r="D24" s="88" t="s">
        <v>562</v>
      </c>
      <c r="E24" s="89"/>
      <c r="F24" s="33" t="s">
        <v>504</v>
      </c>
      <c r="G24" s="95" t="s">
        <v>724</v>
      </c>
      <c r="H24" s="68"/>
    </row>
    <row r="25" spans="1:8" s="30" customFormat="1" ht="12.75" x14ac:dyDescent="0.2">
      <c r="A25" s="30" t="s">
        <v>713</v>
      </c>
      <c r="B25" s="31"/>
      <c r="C25" s="31"/>
      <c r="D25" s="83"/>
      <c r="E25" s="83"/>
      <c r="G25" s="38" t="s">
        <v>562</v>
      </c>
    </row>
    <row r="26" spans="1:8" s="33" customFormat="1" ht="25.5" x14ac:dyDescent="0.2">
      <c r="A26" s="33" t="s">
        <v>49</v>
      </c>
      <c r="B26" s="32" t="s">
        <v>725</v>
      </c>
      <c r="C26" s="32" t="s">
        <v>561</v>
      </c>
      <c r="D26" s="88" t="s">
        <v>562</v>
      </c>
      <c r="E26" s="89"/>
      <c r="F26" s="33" t="s">
        <v>504</v>
      </c>
      <c r="G26" s="40"/>
      <c r="H26" s="58"/>
    </row>
    <row r="27" spans="1:8" s="33" customFormat="1" ht="25.5" x14ac:dyDescent="0.2">
      <c r="A27" s="33" t="s">
        <v>50</v>
      </c>
      <c r="B27" s="32" t="s">
        <v>576</v>
      </c>
      <c r="C27" s="32" t="s">
        <v>561</v>
      </c>
      <c r="D27" s="88" t="s">
        <v>562</v>
      </c>
      <c r="E27" s="89"/>
      <c r="F27" s="33" t="s">
        <v>504</v>
      </c>
      <c r="G27" s="40" t="s">
        <v>577</v>
      </c>
      <c r="H27" s="58"/>
    </row>
    <row r="28" spans="1:8" s="33" customFormat="1" ht="12.75" x14ac:dyDescent="0.2">
      <c r="A28" s="33" t="s">
        <v>51</v>
      </c>
      <c r="B28" s="32" t="s">
        <v>726</v>
      </c>
      <c r="C28" s="32" t="s">
        <v>727</v>
      </c>
      <c r="D28" s="88" t="s">
        <v>562</v>
      </c>
      <c r="E28" s="89"/>
      <c r="F28" s="33" t="s">
        <v>504</v>
      </c>
      <c r="G28" s="40"/>
      <c r="H28" s="58"/>
    </row>
    <row r="29" spans="1:8" s="30" customFormat="1" ht="12.75" x14ac:dyDescent="0.2">
      <c r="A29" s="30" t="s">
        <v>578</v>
      </c>
      <c r="B29" s="31"/>
      <c r="C29" s="31"/>
      <c r="D29" s="83"/>
      <c r="E29" s="83"/>
      <c r="G29" s="38" t="s">
        <v>562</v>
      </c>
    </row>
    <row r="30" spans="1:8" s="33" customFormat="1" ht="25.5" x14ac:dyDescent="0.2">
      <c r="A30" s="33" t="s">
        <v>44</v>
      </c>
      <c r="B30" s="32" t="s">
        <v>570</v>
      </c>
      <c r="C30" s="32" t="s">
        <v>571</v>
      </c>
      <c r="D30" s="88" t="s">
        <v>562</v>
      </c>
      <c r="E30" s="89"/>
      <c r="F30" s="33" t="s">
        <v>504</v>
      </c>
      <c r="G30" s="40" t="s">
        <v>572</v>
      </c>
      <c r="H30" s="58"/>
    </row>
    <row r="31" spans="1:8" s="33" customFormat="1" ht="12.75" x14ac:dyDescent="0.2">
      <c r="A31" s="33" t="s">
        <v>45</v>
      </c>
      <c r="B31" s="32" t="s">
        <v>579</v>
      </c>
      <c r="C31" s="32" t="s">
        <v>571</v>
      </c>
      <c r="D31" s="88" t="s">
        <v>562</v>
      </c>
      <c r="E31" s="89"/>
      <c r="F31" s="33" t="s">
        <v>504</v>
      </c>
      <c r="G31" s="40" t="s">
        <v>572</v>
      </c>
      <c r="H31" s="58"/>
    </row>
    <row r="32" spans="1:8" s="33" customFormat="1" ht="25.5" x14ac:dyDescent="0.2">
      <c r="A32" s="33" t="s">
        <v>46</v>
      </c>
      <c r="B32" s="32" t="s">
        <v>580</v>
      </c>
      <c r="C32" s="32" t="s">
        <v>571</v>
      </c>
      <c r="D32" s="88" t="s">
        <v>562</v>
      </c>
      <c r="E32" s="89"/>
      <c r="F32" s="33" t="s">
        <v>504</v>
      </c>
      <c r="G32" s="40" t="s">
        <v>581</v>
      </c>
      <c r="H32" s="58"/>
    </row>
    <row r="33" spans="1:9" s="33" customFormat="1" ht="25.5" x14ac:dyDescent="0.2">
      <c r="A33" s="33" t="s">
        <v>47</v>
      </c>
      <c r="B33" s="32" t="s">
        <v>582</v>
      </c>
      <c r="C33" s="32" t="s">
        <v>583</v>
      </c>
      <c r="D33" s="88" t="s">
        <v>562</v>
      </c>
      <c r="E33" s="89"/>
      <c r="F33" s="33" t="s">
        <v>504</v>
      </c>
      <c r="G33" s="40" t="s">
        <v>581</v>
      </c>
      <c r="H33" s="58"/>
    </row>
    <row r="34" spans="1:9" s="33" customFormat="1" ht="25.5" x14ac:dyDescent="0.2">
      <c r="A34" s="33" t="s">
        <v>48</v>
      </c>
      <c r="B34" s="32" t="s">
        <v>731</v>
      </c>
      <c r="C34" s="32" t="s">
        <v>583</v>
      </c>
      <c r="D34" s="88" t="s">
        <v>562</v>
      </c>
      <c r="E34" s="89"/>
      <c r="F34" s="33" t="s">
        <v>504</v>
      </c>
      <c r="G34" s="40" t="s">
        <v>581</v>
      </c>
      <c r="H34" s="58"/>
    </row>
    <row r="35" spans="1:9" s="33" customFormat="1" ht="25.5" x14ac:dyDescent="0.2">
      <c r="A35" s="33" t="s">
        <v>66</v>
      </c>
      <c r="B35" s="32" t="s">
        <v>584</v>
      </c>
      <c r="C35" s="32" t="s">
        <v>730</v>
      </c>
      <c r="D35" s="88" t="s">
        <v>562</v>
      </c>
      <c r="E35" s="89"/>
      <c r="F35" s="33" t="s">
        <v>504</v>
      </c>
      <c r="G35" s="40" t="s">
        <v>581</v>
      </c>
      <c r="H35" s="58"/>
    </row>
    <row r="36" spans="1:9" s="33" customFormat="1" ht="12.75" x14ac:dyDescent="0.2">
      <c r="A36" s="33" t="s">
        <v>468</v>
      </c>
      <c r="B36" s="32" t="s">
        <v>737</v>
      </c>
      <c r="C36" s="32" t="s">
        <v>727</v>
      </c>
      <c r="D36" s="88" t="s">
        <v>562</v>
      </c>
      <c r="E36" s="89"/>
      <c r="F36" s="33" t="s">
        <v>504</v>
      </c>
      <c r="G36" s="40" t="s">
        <v>581</v>
      </c>
      <c r="H36" s="58"/>
    </row>
    <row r="37" spans="1:9" s="33" customFormat="1" ht="25.5" x14ac:dyDescent="0.2">
      <c r="A37" s="33" t="s">
        <v>586</v>
      </c>
      <c r="B37" s="32" t="s">
        <v>732</v>
      </c>
      <c r="C37" s="32" t="s">
        <v>202</v>
      </c>
      <c r="D37" s="88" t="s">
        <v>562</v>
      </c>
      <c r="E37" s="89"/>
      <c r="F37" s="33" t="s">
        <v>504</v>
      </c>
      <c r="G37" s="40" t="s">
        <v>585</v>
      </c>
      <c r="H37" s="58"/>
    </row>
    <row r="38" spans="1:9" s="33" customFormat="1" ht="38.25" x14ac:dyDescent="0.2">
      <c r="A38" s="33" t="s">
        <v>588</v>
      </c>
      <c r="B38" s="32" t="s">
        <v>587</v>
      </c>
      <c r="C38" s="32" t="s">
        <v>571</v>
      </c>
      <c r="D38" s="88" t="s">
        <v>562</v>
      </c>
      <c r="E38" s="89"/>
      <c r="F38" s="33" t="s">
        <v>504</v>
      </c>
      <c r="G38" s="40" t="s">
        <v>585</v>
      </c>
      <c r="H38" s="58"/>
    </row>
    <row r="39" spans="1:9" s="33" customFormat="1" ht="38.25" x14ac:dyDescent="0.2">
      <c r="A39" s="33" t="s">
        <v>589</v>
      </c>
      <c r="B39" s="32" t="s">
        <v>733</v>
      </c>
      <c r="C39" s="32" t="s">
        <v>571</v>
      </c>
      <c r="D39" s="88" t="s">
        <v>562</v>
      </c>
      <c r="E39" s="89"/>
      <c r="F39" s="33" t="s">
        <v>504</v>
      </c>
      <c r="G39" s="40" t="s">
        <v>585</v>
      </c>
      <c r="H39" s="58"/>
    </row>
    <row r="40" spans="1:9" s="33" customFormat="1" ht="25.5" x14ac:dyDescent="0.2">
      <c r="A40" s="33" t="s">
        <v>591</v>
      </c>
      <c r="B40" s="32" t="s">
        <v>590</v>
      </c>
      <c r="C40" s="32" t="s">
        <v>571</v>
      </c>
      <c r="D40" s="88" t="s">
        <v>562</v>
      </c>
      <c r="E40" s="89"/>
      <c r="F40" s="33" t="s">
        <v>504</v>
      </c>
      <c r="G40" s="40" t="s">
        <v>503</v>
      </c>
      <c r="H40" s="68"/>
    </row>
    <row r="41" spans="1:9" s="33" customFormat="1" ht="38.25" x14ac:dyDescent="0.2">
      <c r="A41" s="33" t="s">
        <v>592</v>
      </c>
      <c r="B41" s="32" t="s">
        <v>734</v>
      </c>
      <c r="C41" s="32" t="s">
        <v>571</v>
      </c>
      <c r="D41" s="88" t="s">
        <v>562</v>
      </c>
      <c r="E41" s="89"/>
      <c r="F41" s="33" t="s">
        <v>504</v>
      </c>
      <c r="G41" s="40" t="s">
        <v>503</v>
      </c>
      <c r="H41" s="68"/>
    </row>
    <row r="42" spans="1:9" s="33" customFormat="1" ht="25.5" x14ac:dyDescent="0.2">
      <c r="A42" s="33" t="s">
        <v>595</v>
      </c>
      <c r="B42" s="32" t="s">
        <v>593</v>
      </c>
      <c r="C42" s="32" t="s">
        <v>571</v>
      </c>
      <c r="D42" s="88" t="s">
        <v>562</v>
      </c>
      <c r="E42" s="89"/>
      <c r="F42" s="33" t="s">
        <v>504</v>
      </c>
      <c r="G42" s="40" t="s">
        <v>594</v>
      </c>
      <c r="H42" s="68"/>
    </row>
    <row r="43" spans="1:9" s="33" customFormat="1" ht="25.5" x14ac:dyDescent="0.2">
      <c r="A43" s="33" t="s">
        <v>729</v>
      </c>
      <c r="B43" s="32" t="s">
        <v>596</v>
      </c>
      <c r="C43" s="32" t="s">
        <v>571</v>
      </c>
      <c r="D43" s="88" t="s">
        <v>562</v>
      </c>
      <c r="E43" s="89"/>
      <c r="F43" s="33" t="s">
        <v>504</v>
      </c>
      <c r="G43" s="95" t="s">
        <v>597</v>
      </c>
      <c r="H43" s="68"/>
    </row>
    <row r="44" spans="1:9" s="30" customFormat="1" ht="12.75" x14ac:dyDescent="0.2">
      <c r="A44" s="30" t="s">
        <v>728</v>
      </c>
      <c r="B44" s="31"/>
      <c r="C44" s="31"/>
      <c r="D44" s="83"/>
      <c r="E44" s="83"/>
      <c r="G44" s="38" t="s">
        <v>562</v>
      </c>
    </row>
    <row r="45" spans="1:9" s="33" customFormat="1" ht="25.5" x14ac:dyDescent="0.2">
      <c r="A45" s="33" t="s">
        <v>52</v>
      </c>
      <c r="B45" s="32" t="s">
        <v>598</v>
      </c>
      <c r="C45" s="32" t="s">
        <v>571</v>
      </c>
      <c r="D45" s="88" t="s">
        <v>562</v>
      </c>
      <c r="E45" s="89" t="s">
        <v>748</v>
      </c>
      <c r="F45" s="33" t="s">
        <v>504</v>
      </c>
      <c r="G45" s="40" t="s">
        <v>599</v>
      </c>
      <c r="H45" s="58"/>
      <c r="I45" s="33" t="s">
        <v>787</v>
      </c>
    </row>
    <row r="46" spans="1:9" s="33" customFormat="1" ht="12.75" x14ac:dyDescent="0.2">
      <c r="A46" s="33" t="s">
        <v>53</v>
      </c>
      <c r="B46" s="32" t="s">
        <v>564</v>
      </c>
      <c r="C46" s="32" t="s">
        <v>727</v>
      </c>
      <c r="D46" s="88" t="s">
        <v>562</v>
      </c>
      <c r="E46" s="89"/>
      <c r="F46" s="33" t="s">
        <v>504</v>
      </c>
      <c r="G46" s="40" t="s">
        <v>599</v>
      </c>
      <c r="H46" s="58"/>
    </row>
    <row r="47" spans="1:9" s="33" customFormat="1" ht="12.75" x14ac:dyDescent="0.2">
      <c r="A47" s="33" t="s">
        <v>54</v>
      </c>
      <c r="B47" s="32" t="s">
        <v>567</v>
      </c>
      <c r="C47" s="32" t="s">
        <v>727</v>
      </c>
      <c r="D47" s="88" t="s">
        <v>562</v>
      </c>
      <c r="E47" s="89"/>
      <c r="F47" s="33" t="s">
        <v>504</v>
      </c>
      <c r="G47" s="40" t="s">
        <v>599</v>
      </c>
      <c r="H47" s="58"/>
    </row>
    <row r="48" spans="1:9" s="33" customFormat="1" ht="12.75" x14ac:dyDescent="0.2">
      <c r="A48" s="33" t="s">
        <v>238</v>
      </c>
      <c r="B48" s="32" t="s">
        <v>735</v>
      </c>
      <c r="C48" s="32" t="s">
        <v>571</v>
      </c>
      <c r="D48" s="88" t="s">
        <v>562</v>
      </c>
      <c r="E48" s="89"/>
      <c r="F48" s="33" t="s">
        <v>504</v>
      </c>
      <c r="G48" s="40" t="s">
        <v>599</v>
      </c>
      <c r="H48" s="58"/>
    </row>
    <row r="49" spans="1:8" s="33" customFormat="1" ht="12.75" x14ac:dyDescent="0.2">
      <c r="A49" s="33" t="s">
        <v>239</v>
      </c>
      <c r="B49" s="32" t="s">
        <v>716</v>
      </c>
      <c r="C49" s="32" t="s">
        <v>202</v>
      </c>
      <c r="D49" s="88" t="s">
        <v>562</v>
      </c>
      <c r="E49" s="89"/>
      <c r="F49" s="33" t="s">
        <v>504</v>
      </c>
      <c r="G49" s="40" t="s">
        <v>599</v>
      </c>
      <c r="H49" s="58"/>
    </row>
    <row r="50" spans="1:8" s="33" customFormat="1" ht="25.5" x14ac:dyDescent="0.2">
      <c r="A50" s="33" t="s">
        <v>600</v>
      </c>
      <c r="B50" s="32" t="s">
        <v>736</v>
      </c>
      <c r="C50" s="32" t="s">
        <v>571</v>
      </c>
      <c r="D50" s="88" t="s">
        <v>562</v>
      </c>
      <c r="E50" s="89"/>
      <c r="F50" s="33" t="s">
        <v>504</v>
      </c>
      <c r="G50" s="40" t="s">
        <v>599</v>
      </c>
      <c r="H50" s="58"/>
    </row>
    <row r="51" spans="1:8" s="30" customFormat="1" ht="12.75" x14ac:dyDescent="0.2">
      <c r="A51" s="30" t="s">
        <v>601</v>
      </c>
      <c r="B51" s="31"/>
      <c r="C51" s="31"/>
      <c r="D51" s="83"/>
      <c r="E51" s="83"/>
      <c r="G51" s="38" t="s">
        <v>562</v>
      </c>
    </row>
    <row r="52" spans="1:8" s="33" customFormat="1" ht="25.5" x14ac:dyDescent="0.2">
      <c r="A52" s="33" t="s">
        <v>602</v>
      </c>
      <c r="B52" s="32" t="s">
        <v>603</v>
      </c>
      <c r="C52" s="32" t="s">
        <v>571</v>
      </c>
      <c r="D52" s="88" t="s">
        <v>562</v>
      </c>
      <c r="E52" s="93">
        <v>43186</v>
      </c>
      <c r="F52" s="33" t="s">
        <v>504</v>
      </c>
      <c r="G52" s="40" t="s">
        <v>604</v>
      </c>
      <c r="H52" s="58"/>
    </row>
    <row r="53" spans="1:8" s="33" customFormat="1" ht="25.5" x14ac:dyDescent="0.2">
      <c r="A53" s="33" t="s">
        <v>605</v>
      </c>
      <c r="B53" s="32" t="s">
        <v>606</v>
      </c>
      <c r="C53" s="32" t="s">
        <v>571</v>
      </c>
      <c r="D53" s="88" t="s">
        <v>562</v>
      </c>
      <c r="E53" s="93">
        <v>43186</v>
      </c>
      <c r="F53" s="33" t="s">
        <v>504</v>
      </c>
      <c r="G53" s="40" t="s">
        <v>607</v>
      </c>
      <c r="H53" s="58"/>
    </row>
    <row r="54" spans="1:8" s="33" customFormat="1" ht="12.75" x14ac:dyDescent="0.2">
      <c r="A54" s="33" t="s">
        <v>608</v>
      </c>
      <c r="B54" s="32" t="s">
        <v>609</v>
      </c>
      <c r="C54" s="32" t="s">
        <v>610</v>
      </c>
      <c r="D54" s="88" t="s">
        <v>562</v>
      </c>
      <c r="E54" s="93">
        <v>43186</v>
      </c>
      <c r="F54" s="33" t="s">
        <v>504</v>
      </c>
      <c r="G54" s="40" t="s">
        <v>611</v>
      </c>
      <c r="H54" s="58"/>
    </row>
    <row r="55" spans="1:8" s="33" customFormat="1" ht="25.5" x14ac:dyDescent="0.2">
      <c r="A55" s="33" t="s">
        <v>738</v>
      </c>
      <c r="B55" s="32" t="s">
        <v>612</v>
      </c>
      <c r="C55" s="32" t="s">
        <v>571</v>
      </c>
      <c r="D55" s="88" t="s">
        <v>562</v>
      </c>
      <c r="E55" s="93">
        <v>43186</v>
      </c>
      <c r="F55" s="33" t="s">
        <v>504</v>
      </c>
      <c r="G55" s="95" t="s">
        <v>613</v>
      </c>
      <c r="H55" s="58"/>
    </row>
    <row r="56" spans="1:8" s="33" customFormat="1" ht="25.5" x14ac:dyDescent="0.2">
      <c r="A56" s="33" t="s">
        <v>614</v>
      </c>
      <c r="B56" s="32" t="s">
        <v>740</v>
      </c>
      <c r="C56" s="32" t="s">
        <v>571</v>
      </c>
      <c r="D56" s="88" t="s">
        <v>562</v>
      </c>
      <c r="E56" s="93">
        <v>43186</v>
      </c>
      <c r="F56" s="33" t="s">
        <v>504</v>
      </c>
      <c r="G56" s="95" t="s">
        <v>739</v>
      </c>
      <c r="H56" s="58"/>
    </row>
    <row r="57" spans="1:8" s="33" customFormat="1" ht="25.5" x14ac:dyDescent="0.2">
      <c r="A57" s="33" t="s">
        <v>615</v>
      </c>
      <c r="B57" s="32" t="s">
        <v>616</v>
      </c>
      <c r="C57" s="32" t="s">
        <v>571</v>
      </c>
      <c r="D57" s="88" t="s">
        <v>562</v>
      </c>
      <c r="E57" s="93">
        <v>43186</v>
      </c>
      <c r="F57" s="33" t="s">
        <v>504</v>
      </c>
      <c r="G57" s="95" t="s">
        <v>739</v>
      </c>
      <c r="H57" s="58"/>
    </row>
    <row r="58" spans="1:8" s="33" customFormat="1" ht="25.5" x14ac:dyDescent="0.2">
      <c r="A58" s="33" t="s">
        <v>617</v>
      </c>
      <c r="B58" s="32" t="s">
        <v>741</v>
      </c>
      <c r="C58" s="32" t="s">
        <v>727</v>
      </c>
      <c r="D58" s="88" t="s">
        <v>562</v>
      </c>
      <c r="E58" s="93">
        <v>43186</v>
      </c>
      <c r="F58" s="33" t="s">
        <v>504</v>
      </c>
      <c r="G58" s="95" t="s">
        <v>739</v>
      </c>
      <c r="H58" s="58"/>
    </row>
    <row r="59" spans="1:8" s="33" customFormat="1" ht="25.5" x14ac:dyDescent="0.2">
      <c r="A59" s="33" t="s">
        <v>619</v>
      </c>
      <c r="B59" s="32" t="s">
        <v>742</v>
      </c>
      <c r="C59" s="32" t="s">
        <v>571</v>
      </c>
      <c r="D59" s="88" t="s">
        <v>562</v>
      </c>
      <c r="E59" s="93">
        <v>43186</v>
      </c>
      <c r="F59" s="33" t="s">
        <v>504</v>
      </c>
      <c r="G59" s="40" t="s">
        <v>621</v>
      </c>
      <c r="H59" s="58"/>
    </row>
    <row r="60" spans="1:8" s="30" customFormat="1" ht="12.75" x14ac:dyDescent="0.2">
      <c r="A60" s="30" t="s">
        <v>622</v>
      </c>
      <c r="B60" s="31"/>
      <c r="C60" s="31"/>
      <c r="D60" s="83"/>
      <c r="E60" s="83"/>
      <c r="G60" s="38" t="s">
        <v>562</v>
      </c>
    </row>
    <row r="61" spans="1:8" s="33" customFormat="1" ht="38.25" x14ac:dyDescent="0.2">
      <c r="A61" s="33" t="s">
        <v>623</v>
      </c>
      <c r="B61" s="32" t="s">
        <v>624</v>
      </c>
      <c r="C61" s="32" t="s">
        <v>583</v>
      </c>
      <c r="D61" s="89" t="s">
        <v>562</v>
      </c>
      <c r="E61" s="93">
        <v>43186</v>
      </c>
      <c r="F61" s="33" t="s">
        <v>504</v>
      </c>
      <c r="G61" s="40" t="s">
        <v>503</v>
      </c>
      <c r="H61" s="58"/>
    </row>
    <row r="62" spans="1:8" s="33" customFormat="1" ht="38.25" x14ac:dyDescent="0.2">
      <c r="A62" s="33" t="s">
        <v>625</v>
      </c>
      <c r="B62" s="32" t="s">
        <v>626</v>
      </c>
      <c r="C62" s="32" t="s">
        <v>571</v>
      </c>
      <c r="D62" s="89" t="s">
        <v>562</v>
      </c>
      <c r="E62" s="93">
        <v>43186</v>
      </c>
      <c r="F62" s="33" t="s">
        <v>504</v>
      </c>
      <c r="G62" s="95" t="s">
        <v>627</v>
      </c>
      <c r="H62" s="58"/>
    </row>
    <row r="63" spans="1:8" s="33" customFormat="1" ht="25.5" x14ac:dyDescent="0.2">
      <c r="A63" s="33" t="s">
        <v>628</v>
      </c>
      <c r="B63" s="32" t="s">
        <v>629</v>
      </c>
      <c r="C63" s="32" t="s">
        <v>571</v>
      </c>
      <c r="D63" s="89" t="s">
        <v>562</v>
      </c>
      <c r="E63" s="93">
        <v>43186</v>
      </c>
      <c r="F63" s="33" t="s">
        <v>504</v>
      </c>
      <c r="G63" s="95" t="s">
        <v>627</v>
      </c>
      <c r="H63" s="58"/>
    </row>
    <row r="64" spans="1:8" s="33" customFormat="1" ht="38.25" x14ac:dyDescent="0.2">
      <c r="A64" s="33" t="s">
        <v>630</v>
      </c>
      <c r="B64" s="32" t="s">
        <v>631</v>
      </c>
      <c r="C64" s="32" t="s">
        <v>743</v>
      </c>
      <c r="D64" s="89" t="s">
        <v>562</v>
      </c>
      <c r="E64" s="93">
        <v>43186</v>
      </c>
      <c r="F64" s="33" t="s">
        <v>504</v>
      </c>
      <c r="G64" s="95" t="s">
        <v>627</v>
      </c>
      <c r="H64" s="58"/>
    </row>
    <row r="65" spans="1:9" s="33" customFormat="1" ht="25.5" x14ac:dyDescent="0.2">
      <c r="A65" s="33" t="s">
        <v>632</v>
      </c>
      <c r="B65" s="32" t="s">
        <v>633</v>
      </c>
      <c r="C65" s="32" t="s">
        <v>727</v>
      </c>
      <c r="D65" s="89" t="s">
        <v>562</v>
      </c>
      <c r="E65" s="93">
        <v>43186</v>
      </c>
      <c r="F65" s="33" t="s">
        <v>504</v>
      </c>
      <c r="G65" s="40" t="s">
        <v>634</v>
      </c>
      <c r="H65" s="58"/>
    </row>
    <row r="66" spans="1:9" s="33" customFormat="1" ht="38.25" x14ac:dyDescent="0.2">
      <c r="A66" s="33" t="s">
        <v>635</v>
      </c>
      <c r="B66" s="32" t="s">
        <v>636</v>
      </c>
      <c r="C66" s="32" t="s">
        <v>583</v>
      </c>
      <c r="D66" s="89" t="s">
        <v>562</v>
      </c>
      <c r="E66" s="93">
        <v>43186</v>
      </c>
      <c r="F66" s="33" t="s">
        <v>504</v>
      </c>
      <c r="G66" s="40" t="s">
        <v>604</v>
      </c>
      <c r="H66" s="58"/>
    </row>
    <row r="67" spans="1:9" s="33" customFormat="1" ht="25.5" x14ac:dyDescent="0.2">
      <c r="A67" s="33" t="s">
        <v>637</v>
      </c>
      <c r="B67" s="32" t="s">
        <v>638</v>
      </c>
      <c r="C67" s="32" t="s">
        <v>583</v>
      </c>
      <c r="D67" s="89" t="s">
        <v>562</v>
      </c>
      <c r="E67" s="93">
        <v>43186</v>
      </c>
      <c r="F67" s="33" t="s">
        <v>504</v>
      </c>
      <c r="G67" s="95" t="s">
        <v>639</v>
      </c>
      <c r="H67" s="58"/>
    </row>
    <row r="68" spans="1:9" s="33" customFormat="1" ht="38.25" x14ac:dyDescent="0.2">
      <c r="A68" s="33" t="s">
        <v>640</v>
      </c>
      <c r="B68" s="32" t="s">
        <v>641</v>
      </c>
      <c r="C68" s="32" t="s">
        <v>642</v>
      </c>
      <c r="D68" s="89" t="s">
        <v>562</v>
      </c>
      <c r="E68" s="93">
        <v>43186</v>
      </c>
      <c r="F68" s="33" t="s">
        <v>504</v>
      </c>
      <c r="G68" s="95" t="s">
        <v>639</v>
      </c>
      <c r="H68" s="58"/>
    </row>
    <row r="69" spans="1:9" s="33" customFormat="1" ht="51" x14ac:dyDescent="0.2">
      <c r="A69" s="33" t="s">
        <v>643</v>
      </c>
      <c r="B69" s="32" t="s">
        <v>744</v>
      </c>
      <c r="C69" s="32" t="s">
        <v>571</v>
      </c>
      <c r="D69" s="89" t="s">
        <v>562</v>
      </c>
      <c r="E69" s="93">
        <v>43186</v>
      </c>
      <c r="F69" s="33" t="s">
        <v>504</v>
      </c>
      <c r="G69" s="95" t="s">
        <v>639</v>
      </c>
      <c r="H69" s="58"/>
    </row>
    <row r="70" spans="1:9" s="33" customFormat="1" ht="25.5" x14ac:dyDescent="0.2">
      <c r="A70" s="33" t="s">
        <v>644</v>
      </c>
      <c r="B70" s="32" t="s">
        <v>645</v>
      </c>
      <c r="C70" s="32" t="s">
        <v>727</v>
      </c>
      <c r="D70" s="89" t="s">
        <v>562</v>
      </c>
      <c r="E70" s="93">
        <v>43186</v>
      </c>
      <c r="F70" s="33" t="s">
        <v>504</v>
      </c>
      <c r="G70" s="40" t="s">
        <v>503</v>
      </c>
      <c r="H70" s="58"/>
    </row>
    <row r="71" spans="1:9" s="33" customFormat="1" ht="25.5" x14ac:dyDescent="0.2">
      <c r="A71" s="33" t="s">
        <v>646</v>
      </c>
      <c r="B71" s="32" t="s">
        <v>618</v>
      </c>
      <c r="C71" s="32" t="s">
        <v>727</v>
      </c>
      <c r="D71" s="89" t="s">
        <v>562</v>
      </c>
      <c r="E71" s="93">
        <v>43186</v>
      </c>
      <c r="F71" s="33" t="s">
        <v>504</v>
      </c>
      <c r="G71" s="40" t="s">
        <v>503</v>
      </c>
      <c r="H71" s="58"/>
    </row>
    <row r="72" spans="1:9" s="33" customFormat="1" ht="25.5" x14ac:dyDescent="0.2">
      <c r="A72" s="33" t="s">
        <v>647</v>
      </c>
      <c r="B72" s="32" t="s">
        <v>620</v>
      </c>
      <c r="C72" s="32" t="s">
        <v>571</v>
      </c>
      <c r="D72" s="89" t="s">
        <v>562</v>
      </c>
      <c r="E72" s="93">
        <v>43186</v>
      </c>
      <c r="F72" s="33" t="s">
        <v>504</v>
      </c>
      <c r="G72" s="40" t="s">
        <v>503</v>
      </c>
      <c r="H72" s="58"/>
    </row>
    <row r="73" spans="1:9" s="30" customFormat="1" ht="12.75" x14ac:dyDescent="0.2">
      <c r="A73" s="30" t="s">
        <v>648</v>
      </c>
      <c r="B73" s="31"/>
      <c r="C73" s="31"/>
      <c r="D73" s="83"/>
      <c r="E73" s="83"/>
      <c r="G73" s="38">
        <f>AVERAGE(G74:G77)</f>
        <v>0.25</v>
      </c>
    </row>
    <row r="74" spans="1:9" s="33" customFormat="1" ht="12.75" x14ac:dyDescent="0.2">
      <c r="A74" s="33" t="s">
        <v>649</v>
      </c>
      <c r="B74" s="32" t="s">
        <v>650</v>
      </c>
      <c r="C74" s="32" t="s">
        <v>571</v>
      </c>
      <c r="D74" s="89"/>
      <c r="E74" s="89"/>
      <c r="G74" s="40">
        <v>0</v>
      </c>
      <c r="H74" s="68"/>
    </row>
    <row r="75" spans="1:9" s="33" customFormat="1" ht="12.75" x14ac:dyDescent="0.2">
      <c r="A75" s="33" t="s">
        <v>651</v>
      </c>
      <c r="B75" s="32" t="s">
        <v>652</v>
      </c>
      <c r="C75" s="32" t="s">
        <v>727</v>
      </c>
      <c r="D75" s="89"/>
      <c r="E75" s="89"/>
      <c r="G75" s="40">
        <v>0</v>
      </c>
      <c r="H75" s="68"/>
    </row>
    <row r="76" spans="1:9" s="33" customFormat="1" ht="12.75" x14ac:dyDescent="0.2">
      <c r="A76" s="33" t="s">
        <v>653</v>
      </c>
      <c r="B76" s="32" t="s">
        <v>654</v>
      </c>
      <c r="C76" s="32" t="s">
        <v>571</v>
      </c>
      <c r="D76" s="89"/>
      <c r="E76" s="89"/>
      <c r="G76" s="40">
        <v>0</v>
      </c>
      <c r="H76" s="68"/>
    </row>
    <row r="77" spans="1:9" s="33" customFormat="1" ht="51" x14ac:dyDescent="0.2">
      <c r="A77" s="33" t="s">
        <v>655</v>
      </c>
      <c r="B77" s="32" t="s">
        <v>652</v>
      </c>
      <c r="C77" s="32" t="s">
        <v>727</v>
      </c>
      <c r="D77" s="89"/>
      <c r="E77" s="89"/>
      <c r="G77" s="40">
        <v>1</v>
      </c>
      <c r="H77" s="58"/>
      <c r="I77" s="32" t="s">
        <v>788</v>
      </c>
    </row>
    <row r="81" spans="1:7" x14ac:dyDescent="0.25">
      <c r="A81" t="s">
        <v>656</v>
      </c>
      <c r="B81"/>
      <c r="C81"/>
      <c r="G81"/>
    </row>
    <row r="82" spans="1:7" x14ac:dyDescent="0.25">
      <c r="A82" t="s">
        <v>657</v>
      </c>
      <c r="B82"/>
      <c r="C82"/>
      <c r="G82"/>
    </row>
    <row r="83" spans="1:7" x14ac:dyDescent="0.25">
      <c r="A83" t="s">
        <v>658</v>
      </c>
      <c r="B83"/>
      <c r="C83"/>
      <c r="G83"/>
    </row>
    <row r="84" spans="1:7" x14ac:dyDescent="0.25">
      <c r="A84" t="s">
        <v>659</v>
      </c>
      <c r="B84"/>
      <c r="C84"/>
      <c r="G84"/>
    </row>
    <row r="85" spans="1:7" x14ac:dyDescent="0.25">
      <c r="A85" t="s">
        <v>660</v>
      </c>
      <c r="B85"/>
      <c r="C85"/>
      <c r="G85"/>
    </row>
    <row r="86" spans="1:7" x14ac:dyDescent="0.25">
      <c r="A86" t="s">
        <v>661</v>
      </c>
      <c r="B86"/>
      <c r="C86"/>
      <c r="G86"/>
    </row>
    <row r="87" spans="1:7" x14ac:dyDescent="0.25">
      <c r="A87" t="s">
        <v>662</v>
      </c>
      <c r="B87"/>
      <c r="C87"/>
      <c r="G87"/>
    </row>
    <row r="88" spans="1:7" x14ac:dyDescent="0.25">
      <c r="A88" t="s">
        <v>663</v>
      </c>
      <c r="B88"/>
      <c r="C88"/>
      <c r="G88"/>
    </row>
    <row r="89" spans="1:7" x14ac:dyDescent="0.25">
      <c r="A89" t="s">
        <v>664</v>
      </c>
      <c r="B89"/>
      <c r="C89"/>
      <c r="G89"/>
    </row>
    <row r="90" spans="1:7" x14ac:dyDescent="0.25">
      <c r="A90" t="s">
        <v>665</v>
      </c>
      <c r="B90"/>
      <c r="C90"/>
      <c r="G90"/>
    </row>
    <row r="91" spans="1:7" x14ac:dyDescent="0.25">
      <c r="A91" t="s">
        <v>666</v>
      </c>
      <c r="B91"/>
      <c r="C91"/>
      <c r="G91"/>
    </row>
    <row r="92" spans="1:7" x14ac:dyDescent="0.25">
      <c r="A92" t="s">
        <v>667</v>
      </c>
      <c r="B92"/>
      <c r="C92"/>
      <c r="G92"/>
    </row>
    <row r="93" spans="1:7" x14ac:dyDescent="0.25">
      <c r="A93" t="s">
        <v>668</v>
      </c>
      <c r="B93"/>
      <c r="C93"/>
      <c r="G93"/>
    </row>
    <row r="94" spans="1:7" x14ac:dyDescent="0.25">
      <c r="A94" t="s">
        <v>669</v>
      </c>
      <c r="B94"/>
      <c r="C94"/>
      <c r="G94"/>
    </row>
    <row r="95" spans="1:7" x14ac:dyDescent="0.25">
      <c r="A95" t="s">
        <v>670</v>
      </c>
      <c r="B95"/>
      <c r="C95"/>
      <c r="G95"/>
    </row>
    <row r="96" spans="1:7" x14ac:dyDescent="0.25">
      <c r="A96" t="s">
        <v>671</v>
      </c>
      <c r="B96"/>
      <c r="C96"/>
      <c r="G96"/>
    </row>
    <row r="97" spans="1:7" x14ac:dyDescent="0.25">
      <c r="A97" t="s">
        <v>672</v>
      </c>
      <c r="B97"/>
      <c r="C97"/>
      <c r="G97"/>
    </row>
    <row r="98" spans="1:7" x14ac:dyDescent="0.25">
      <c r="A98" t="s">
        <v>673</v>
      </c>
      <c r="B98"/>
      <c r="C98"/>
      <c r="G98"/>
    </row>
    <row r="99" spans="1:7" x14ac:dyDescent="0.25">
      <c r="B99"/>
      <c r="C99"/>
      <c r="G99"/>
    </row>
    <row r="100" spans="1:7" x14ac:dyDescent="0.25">
      <c r="A100" t="s">
        <v>674</v>
      </c>
      <c r="B100"/>
      <c r="C100"/>
      <c r="G100"/>
    </row>
    <row r="101" spans="1:7" x14ac:dyDescent="0.25">
      <c r="A101" t="s">
        <v>675</v>
      </c>
      <c r="B101"/>
      <c r="C101"/>
      <c r="G101"/>
    </row>
    <row r="102" spans="1:7" x14ac:dyDescent="0.25">
      <c r="A102" t="s">
        <v>676</v>
      </c>
      <c r="B102"/>
      <c r="C102"/>
      <c r="G102"/>
    </row>
    <row r="103" spans="1:7" x14ac:dyDescent="0.25">
      <c r="A103" t="s">
        <v>677</v>
      </c>
      <c r="B103"/>
      <c r="C103"/>
      <c r="G103"/>
    </row>
    <row r="104" spans="1:7" x14ac:dyDescent="0.25">
      <c r="A104" t="s">
        <v>678</v>
      </c>
      <c r="B104"/>
      <c r="C104"/>
      <c r="G104"/>
    </row>
    <row r="105" spans="1:7" x14ac:dyDescent="0.25">
      <c r="A105" t="s">
        <v>679</v>
      </c>
      <c r="B105"/>
      <c r="C105"/>
      <c r="G105"/>
    </row>
    <row r="106" spans="1:7" x14ac:dyDescent="0.25">
      <c r="A106" t="s">
        <v>680</v>
      </c>
      <c r="B106"/>
      <c r="C106"/>
      <c r="G106"/>
    </row>
    <row r="107" spans="1:7" x14ac:dyDescent="0.25">
      <c r="A107" t="s">
        <v>681</v>
      </c>
      <c r="B107"/>
      <c r="C107"/>
      <c r="G107"/>
    </row>
    <row r="108" spans="1:7" x14ac:dyDescent="0.25">
      <c r="A108" t="s">
        <v>682</v>
      </c>
      <c r="B108"/>
      <c r="C108"/>
      <c r="G108"/>
    </row>
    <row r="109" spans="1:7" x14ac:dyDescent="0.25">
      <c r="A109" t="s">
        <v>683</v>
      </c>
      <c r="B109"/>
      <c r="C109"/>
      <c r="G109"/>
    </row>
    <row r="110" spans="1:7" x14ac:dyDescent="0.25">
      <c r="A110" t="s">
        <v>684</v>
      </c>
      <c r="B110"/>
      <c r="C110"/>
      <c r="G110"/>
    </row>
    <row r="111" spans="1:7" x14ac:dyDescent="0.25">
      <c r="A111" t="s">
        <v>685</v>
      </c>
      <c r="B111"/>
      <c r="C111"/>
      <c r="G111"/>
    </row>
    <row r="112" spans="1:7" x14ac:dyDescent="0.25">
      <c r="A112" t="s">
        <v>686</v>
      </c>
      <c r="B112"/>
      <c r="C112"/>
      <c r="G112"/>
    </row>
    <row r="113" spans="1:7" x14ac:dyDescent="0.25">
      <c r="A113" t="s">
        <v>687</v>
      </c>
      <c r="B113"/>
      <c r="C113"/>
      <c r="G113"/>
    </row>
    <row r="114" spans="1:7" x14ac:dyDescent="0.25">
      <c r="A114" t="s">
        <v>688</v>
      </c>
      <c r="B114"/>
      <c r="C114"/>
      <c r="G114"/>
    </row>
    <row r="115" spans="1:7" x14ac:dyDescent="0.25">
      <c r="A115" t="s">
        <v>689</v>
      </c>
      <c r="B115"/>
      <c r="C115"/>
      <c r="G115"/>
    </row>
    <row r="116" spans="1:7" x14ac:dyDescent="0.25">
      <c r="A116" t="s">
        <v>690</v>
      </c>
      <c r="B116"/>
      <c r="C116"/>
      <c r="G116"/>
    </row>
    <row r="117" spans="1:7" x14ac:dyDescent="0.25">
      <c r="A117" t="s">
        <v>691</v>
      </c>
      <c r="B117"/>
      <c r="C117"/>
      <c r="G117"/>
    </row>
    <row r="118" spans="1:7" x14ac:dyDescent="0.25">
      <c r="A118" t="s">
        <v>692</v>
      </c>
      <c r="B118"/>
      <c r="C118"/>
      <c r="G118"/>
    </row>
    <row r="119" spans="1:7" x14ac:dyDescent="0.25">
      <c r="B119"/>
      <c r="C119"/>
      <c r="G119"/>
    </row>
    <row r="120" spans="1:7" x14ac:dyDescent="0.25">
      <c r="A120" t="s">
        <v>693</v>
      </c>
      <c r="B120"/>
      <c r="C120"/>
      <c r="G120"/>
    </row>
    <row r="121" spans="1:7" x14ac:dyDescent="0.25">
      <c r="A121" t="s">
        <v>694</v>
      </c>
      <c r="B121"/>
      <c r="C121"/>
      <c r="G121"/>
    </row>
    <row r="122" spans="1:7" x14ac:dyDescent="0.25">
      <c r="A122" t="s">
        <v>695</v>
      </c>
      <c r="B122"/>
      <c r="C122"/>
      <c r="G122"/>
    </row>
    <row r="123" spans="1:7" x14ac:dyDescent="0.25">
      <c r="A123" t="s">
        <v>696</v>
      </c>
      <c r="B123"/>
      <c r="C123"/>
      <c r="G123"/>
    </row>
    <row r="124" spans="1:7" x14ac:dyDescent="0.25">
      <c r="A124" t="s">
        <v>697</v>
      </c>
      <c r="B124"/>
      <c r="C124"/>
      <c r="G124"/>
    </row>
    <row r="125" spans="1:7" x14ac:dyDescent="0.25">
      <c r="A125" t="s">
        <v>698</v>
      </c>
      <c r="B125"/>
      <c r="C125"/>
      <c r="G125"/>
    </row>
    <row r="126" spans="1:7" x14ac:dyDescent="0.25">
      <c r="A126" t="s">
        <v>699</v>
      </c>
      <c r="B126"/>
      <c r="C126"/>
      <c r="G126"/>
    </row>
    <row r="127" spans="1:7" x14ac:dyDescent="0.25">
      <c r="A127" t="s">
        <v>700</v>
      </c>
      <c r="B127"/>
      <c r="C127"/>
      <c r="G127"/>
    </row>
    <row r="128" spans="1:7" x14ac:dyDescent="0.25">
      <c r="A128" t="s">
        <v>701</v>
      </c>
      <c r="B128"/>
      <c r="C128"/>
      <c r="G128"/>
    </row>
  </sheetData>
  <mergeCells count="1">
    <mergeCell ref="A1:E1"/>
  </mergeCells>
  <pageMargins left="0.7" right="0.7" top="0.75" bottom="0.75" header="0.3" footer="0.3"/>
  <pageSetup scale="7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202"/>
  <sheetViews>
    <sheetView tabSelected="1" zoomScaleNormal="100" zoomScalePageLayoutView="90" workbookViewId="0">
      <selection activeCell="J19" sqref="J19"/>
    </sheetView>
  </sheetViews>
  <sheetFormatPr defaultRowHeight="15" x14ac:dyDescent="0.25"/>
  <cols>
    <col min="2" max="2" width="22.5703125" style="2" customWidth="1"/>
    <col min="3" max="3" width="13.85546875" style="2" customWidth="1"/>
    <col min="4" max="4" width="10.42578125" bestFit="1" customWidth="1"/>
    <col min="5" max="5" width="9.7109375" bestFit="1" customWidth="1"/>
    <col min="6" max="6" width="9.42578125" customWidth="1"/>
    <col min="7" max="7" width="11.28515625" style="19" customWidth="1"/>
    <col min="8" max="8" width="10" customWidth="1"/>
    <col min="9" max="9" width="17" style="2" customWidth="1"/>
    <col min="10" max="10" width="24.140625" customWidth="1"/>
  </cols>
  <sheetData>
    <row r="1" spans="1:10" x14ac:dyDescent="0.25">
      <c r="A1" s="104" t="s">
        <v>55</v>
      </c>
      <c r="B1" s="104"/>
      <c r="C1" s="104"/>
      <c r="D1" s="104"/>
      <c r="E1" s="104"/>
      <c r="F1" s="18"/>
    </row>
    <row r="2" spans="1:10" ht="26.25" x14ac:dyDescent="0.25">
      <c r="A2" s="4" t="s">
        <v>56</v>
      </c>
      <c r="B2" s="5" t="s">
        <v>57</v>
      </c>
      <c r="C2" s="53"/>
      <c r="D2" s="6"/>
      <c r="E2" s="6"/>
      <c r="F2" s="18"/>
    </row>
    <row r="3" spans="1:10" ht="26.25" x14ac:dyDescent="0.25">
      <c r="A3" s="4"/>
      <c r="B3" s="5" t="s">
        <v>58</v>
      </c>
      <c r="C3" s="7"/>
      <c r="D3" s="8"/>
      <c r="E3" s="8"/>
      <c r="F3" s="18"/>
    </row>
    <row r="4" spans="1:10" x14ac:dyDescent="0.25">
      <c r="A4" s="4"/>
      <c r="B4" s="9" t="s">
        <v>59</v>
      </c>
      <c r="C4" s="10"/>
      <c r="D4" s="6" t="s">
        <v>60</v>
      </c>
      <c r="E4" s="6"/>
      <c r="F4" s="18"/>
    </row>
    <row r="5" spans="1:10" ht="39" x14ac:dyDescent="0.25">
      <c r="A5" s="11"/>
      <c r="B5" s="5" t="s">
        <v>61</v>
      </c>
      <c r="C5" s="12"/>
      <c r="D5" s="13"/>
      <c r="E5" s="6"/>
      <c r="F5" s="18"/>
    </row>
    <row r="6" spans="1:10" x14ac:dyDescent="0.25">
      <c r="A6" s="11"/>
      <c r="B6" s="14"/>
      <c r="C6" s="15"/>
      <c r="D6" s="6"/>
      <c r="E6" s="6"/>
      <c r="F6" s="18"/>
    </row>
    <row r="7" spans="1:10" s="65" customFormat="1" ht="60" x14ac:dyDescent="0.25">
      <c r="A7" s="3" t="s">
        <v>7</v>
      </c>
      <c r="B7" s="3" t="s">
        <v>8</v>
      </c>
      <c r="C7" s="3" t="s">
        <v>9</v>
      </c>
      <c r="D7" s="16" t="s">
        <v>10</v>
      </c>
      <c r="E7" s="16" t="s">
        <v>11</v>
      </c>
      <c r="F7" s="16" t="s">
        <v>12</v>
      </c>
      <c r="G7" s="20" t="s">
        <v>13</v>
      </c>
      <c r="H7" s="3" t="s">
        <v>14</v>
      </c>
      <c r="I7" s="3" t="s">
        <v>15</v>
      </c>
      <c r="J7" s="3" t="s">
        <v>16</v>
      </c>
    </row>
    <row r="8" spans="1:10" ht="15.75" x14ac:dyDescent="0.25">
      <c r="A8" s="22" t="s">
        <v>247</v>
      </c>
      <c r="B8" s="23"/>
      <c r="C8" s="23"/>
      <c r="D8" s="22"/>
      <c r="E8" s="22"/>
      <c r="F8" s="22"/>
      <c r="G8" s="25"/>
      <c r="H8" s="22"/>
      <c r="I8" s="23"/>
      <c r="J8" s="22"/>
    </row>
    <row r="9" spans="1:10" s="33" customFormat="1" ht="12.75" x14ac:dyDescent="0.2">
      <c r="A9" s="30" t="s">
        <v>248</v>
      </c>
      <c r="B9" s="31"/>
      <c r="C9" s="31"/>
      <c r="D9" s="30"/>
      <c r="E9" s="30"/>
      <c r="F9" s="30"/>
      <c r="G9" s="38">
        <f>AVERAGE(G10)</f>
        <v>1</v>
      </c>
      <c r="H9" s="30"/>
      <c r="I9" s="31"/>
      <c r="J9" s="30"/>
    </row>
    <row r="10" spans="1:10" s="33" customFormat="1" ht="12.75" x14ac:dyDescent="0.2">
      <c r="A10" s="33" t="s">
        <v>17</v>
      </c>
      <c r="B10" s="32" t="s">
        <v>250</v>
      </c>
      <c r="C10" s="32" t="s">
        <v>251</v>
      </c>
      <c r="D10" s="39">
        <v>42917</v>
      </c>
      <c r="E10" s="39">
        <v>43009</v>
      </c>
      <c r="F10" s="39">
        <v>43009</v>
      </c>
      <c r="G10" s="40">
        <v>1</v>
      </c>
      <c r="H10" s="82"/>
      <c r="I10" s="32" t="s">
        <v>252</v>
      </c>
    </row>
    <row r="11" spans="1:10" s="34" customFormat="1" ht="12.75" x14ac:dyDescent="0.2">
      <c r="A11" s="30" t="s">
        <v>249</v>
      </c>
      <c r="B11" s="31"/>
      <c r="C11" s="31"/>
      <c r="D11" s="30"/>
      <c r="E11" s="48"/>
      <c r="F11" s="48"/>
      <c r="G11" s="60">
        <f>AVERAGE(G12:G14)</f>
        <v>1</v>
      </c>
      <c r="H11" s="48"/>
      <c r="I11" s="49"/>
      <c r="J11" s="48"/>
    </row>
    <row r="12" spans="1:10" s="33" customFormat="1" ht="12.75" x14ac:dyDescent="0.2">
      <c r="A12" s="33" t="s">
        <v>21</v>
      </c>
      <c r="B12" s="32" t="s">
        <v>254</v>
      </c>
      <c r="C12" s="32" t="s">
        <v>251</v>
      </c>
      <c r="D12" s="39">
        <v>42917</v>
      </c>
      <c r="E12" s="39">
        <v>43009</v>
      </c>
      <c r="F12" s="39">
        <v>43009</v>
      </c>
      <c r="G12" s="40">
        <v>1</v>
      </c>
      <c r="H12" s="58"/>
      <c r="I12" s="32" t="s">
        <v>253</v>
      </c>
    </row>
    <row r="13" spans="1:10" s="33" customFormat="1" ht="38.25" x14ac:dyDescent="0.2">
      <c r="A13" s="33" t="s">
        <v>23</v>
      </c>
      <c r="B13" s="32" t="s">
        <v>255</v>
      </c>
      <c r="C13" s="32" t="s">
        <v>256</v>
      </c>
      <c r="D13" s="39">
        <v>43116</v>
      </c>
      <c r="E13" s="39">
        <v>43122</v>
      </c>
      <c r="F13" s="39">
        <v>43122</v>
      </c>
      <c r="G13" s="40">
        <v>1</v>
      </c>
      <c r="H13" s="58"/>
      <c r="I13" s="32" t="s">
        <v>384</v>
      </c>
    </row>
    <row r="14" spans="1:10" s="33" customFormat="1" ht="25.5" x14ac:dyDescent="0.2">
      <c r="A14" s="33" t="s">
        <v>26</v>
      </c>
      <c r="B14" s="32" t="s">
        <v>330</v>
      </c>
      <c r="C14" s="32" t="s">
        <v>411</v>
      </c>
      <c r="D14" s="39">
        <v>43116</v>
      </c>
      <c r="E14" s="39">
        <v>43122</v>
      </c>
      <c r="F14" s="39">
        <v>43122</v>
      </c>
      <c r="G14" s="40">
        <v>1</v>
      </c>
      <c r="H14" s="58"/>
      <c r="I14" s="32" t="s">
        <v>331</v>
      </c>
    </row>
    <row r="15" spans="1:10" s="26" customFormat="1" ht="15.75" x14ac:dyDescent="0.25">
      <c r="A15" s="22" t="s">
        <v>258</v>
      </c>
      <c r="B15" s="46"/>
      <c r="C15" s="23"/>
      <c r="D15" s="22"/>
      <c r="E15" s="47"/>
      <c r="F15" s="47"/>
      <c r="G15" s="63"/>
      <c r="H15" s="47"/>
      <c r="I15" s="46"/>
      <c r="J15" s="47"/>
    </row>
    <row r="16" spans="1:10" s="34" customFormat="1" ht="12.75" x14ac:dyDescent="0.2">
      <c r="A16" s="30" t="s">
        <v>465</v>
      </c>
      <c r="B16" s="31"/>
      <c r="C16" s="31"/>
      <c r="D16" s="30"/>
      <c r="E16" s="30"/>
      <c r="F16" s="30"/>
      <c r="G16" s="60">
        <f>AVERAGE(G17:G20)</f>
        <v>0.6875</v>
      </c>
      <c r="H16" s="48"/>
      <c r="I16" s="49"/>
      <c r="J16" s="48"/>
    </row>
    <row r="17" spans="1:16" s="34" customFormat="1" ht="25.5" x14ac:dyDescent="0.2">
      <c r="A17" s="34" t="s">
        <v>42</v>
      </c>
      <c r="B17" s="35" t="s">
        <v>262</v>
      </c>
      <c r="C17" s="35" t="s">
        <v>411</v>
      </c>
      <c r="D17" s="41">
        <v>43116</v>
      </c>
      <c r="E17" s="41">
        <v>43199</v>
      </c>
      <c r="F17" s="41">
        <v>43199</v>
      </c>
      <c r="G17" s="42">
        <v>1</v>
      </c>
      <c r="H17" s="58"/>
      <c r="I17" s="35" t="s">
        <v>538</v>
      </c>
    </row>
    <row r="18" spans="1:16" s="34" customFormat="1" ht="38.25" x14ac:dyDescent="0.2">
      <c r="A18" s="34" t="s">
        <v>43</v>
      </c>
      <c r="B18" s="35" t="s">
        <v>447</v>
      </c>
      <c r="C18" s="35" t="s">
        <v>332</v>
      </c>
      <c r="D18" s="41">
        <v>43116</v>
      </c>
      <c r="E18" s="91" t="s">
        <v>504</v>
      </c>
      <c r="G18" s="42">
        <v>0.75</v>
      </c>
      <c r="H18" s="68"/>
      <c r="I18" s="35" t="s">
        <v>811</v>
      </c>
    </row>
    <row r="19" spans="1:16" s="34" customFormat="1" ht="76.5" x14ac:dyDescent="0.2">
      <c r="A19" s="34" t="s">
        <v>121</v>
      </c>
      <c r="B19" s="35" t="s">
        <v>448</v>
      </c>
      <c r="C19" s="35" t="s">
        <v>332</v>
      </c>
      <c r="D19" s="41">
        <v>43116</v>
      </c>
      <c r="E19" s="91" t="s">
        <v>504</v>
      </c>
      <c r="G19" s="42">
        <v>0.5</v>
      </c>
      <c r="H19" s="68"/>
      <c r="I19" s="35" t="s">
        <v>808</v>
      </c>
    </row>
    <row r="20" spans="1:16" s="34" customFormat="1" ht="38.25" x14ac:dyDescent="0.2">
      <c r="A20" s="34" t="s">
        <v>126</v>
      </c>
      <c r="B20" s="35" t="s">
        <v>449</v>
      </c>
      <c r="C20" s="35" t="s">
        <v>543</v>
      </c>
      <c r="D20" s="41">
        <v>43116</v>
      </c>
      <c r="E20" s="91" t="s">
        <v>504</v>
      </c>
      <c r="G20" s="42">
        <v>0.5</v>
      </c>
      <c r="H20" s="68"/>
      <c r="I20" s="35" t="s">
        <v>808</v>
      </c>
    </row>
    <row r="21" spans="1:16" s="34" customFormat="1" ht="12.75" x14ac:dyDescent="0.2">
      <c r="A21" s="30" t="s">
        <v>466</v>
      </c>
      <c r="B21" s="31"/>
      <c r="C21" s="31"/>
      <c r="D21" s="30"/>
      <c r="E21" s="30"/>
      <c r="F21" s="30"/>
      <c r="G21" s="60">
        <f>AVERAGE(G22:G23)</f>
        <v>1</v>
      </c>
      <c r="H21" s="48"/>
      <c r="I21" s="49"/>
      <c r="J21" s="48"/>
    </row>
    <row r="22" spans="1:16" s="34" customFormat="1" ht="25.5" x14ac:dyDescent="0.2">
      <c r="A22" s="34" t="s">
        <v>49</v>
      </c>
      <c r="B22" s="35" t="s">
        <v>263</v>
      </c>
      <c r="C22" s="35" t="s">
        <v>746</v>
      </c>
      <c r="D22" s="41">
        <v>43116</v>
      </c>
      <c r="E22" s="41">
        <v>43200</v>
      </c>
      <c r="F22" s="36"/>
      <c r="G22" s="42">
        <v>1</v>
      </c>
      <c r="H22" s="58"/>
      <c r="I22" s="35" t="s">
        <v>789</v>
      </c>
    </row>
    <row r="23" spans="1:16" s="34" customFormat="1" ht="25.5" x14ac:dyDescent="0.2">
      <c r="A23" s="34" t="s">
        <v>50</v>
      </c>
      <c r="B23" s="35" t="s">
        <v>383</v>
      </c>
      <c r="C23" s="35" t="s">
        <v>747</v>
      </c>
      <c r="D23" s="41">
        <v>43282</v>
      </c>
      <c r="E23" s="91" t="s">
        <v>504</v>
      </c>
      <c r="F23" s="36"/>
      <c r="G23" s="42">
        <v>1</v>
      </c>
      <c r="H23" s="58"/>
      <c r="I23" s="35" t="s">
        <v>789</v>
      </c>
    </row>
    <row r="24" spans="1:16" s="34" customFormat="1" ht="12.75" x14ac:dyDescent="0.2">
      <c r="A24" s="30" t="s">
        <v>467</v>
      </c>
      <c r="B24" s="31"/>
      <c r="C24" s="31"/>
      <c r="D24" s="30"/>
      <c r="E24" s="30"/>
      <c r="F24" s="30"/>
      <c r="G24" s="60">
        <f>AVERAGE(G25:G31)</f>
        <v>0.9285714285714286</v>
      </c>
      <c r="H24" s="48"/>
      <c r="I24" s="49"/>
      <c r="J24" s="48"/>
    </row>
    <row r="25" spans="1:16" s="34" customFormat="1" ht="63.75" x14ac:dyDescent="0.2">
      <c r="A25" s="34" t="s">
        <v>44</v>
      </c>
      <c r="B25" s="35" t="s">
        <v>259</v>
      </c>
      <c r="C25" s="35" t="s">
        <v>332</v>
      </c>
      <c r="D25" s="41">
        <v>43116</v>
      </c>
      <c r="E25" s="41">
        <v>43282</v>
      </c>
      <c r="F25" s="36"/>
      <c r="G25" s="42">
        <v>1</v>
      </c>
      <c r="H25" s="58"/>
      <c r="I25" s="35" t="s">
        <v>539</v>
      </c>
    </row>
    <row r="26" spans="1:16" s="34" customFormat="1" ht="38.25" x14ac:dyDescent="0.2">
      <c r="A26" s="34" t="s">
        <v>45</v>
      </c>
      <c r="B26" s="35" t="s">
        <v>260</v>
      </c>
      <c r="C26" s="35" t="s">
        <v>332</v>
      </c>
      <c r="D26" s="41">
        <v>43116</v>
      </c>
      <c r="E26" s="41">
        <v>43282</v>
      </c>
      <c r="F26" s="36"/>
      <c r="G26" s="42">
        <v>1</v>
      </c>
      <c r="H26" s="58"/>
      <c r="I26" s="35" t="s">
        <v>504</v>
      </c>
    </row>
    <row r="27" spans="1:16" s="34" customFormat="1" ht="25.5" x14ac:dyDescent="0.2">
      <c r="A27" s="34" t="s">
        <v>46</v>
      </c>
      <c r="B27" s="35" t="s">
        <v>261</v>
      </c>
      <c r="C27" s="35" t="s">
        <v>333</v>
      </c>
      <c r="D27" s="41">
        <v>43116</v>
      </c>
      <c r="E27" s="41">
        <v>43282</v>
      </c>
      <c r="F27" s="36"/>
      <c r="G27" s="42">
        <v>0.5</v>
      </c>
      <c r="H27" s="68"/>
      <c r="I27" s="35" t="s">
        <v>808</v>
      </c>
    </row>
    <row r="28" spans="1:16" s="34" customFormat="1" ht="25.5" x14ac:dyDescent="0.2">
      <c r="A28" s="34" t="s">
        <v>47</v>
      </c>
      <c r="B28" s="35" t="s">
        <v>441</v>
      </c>
      <c r="C28" s="35" t="s">
        <v>332</v>
      </c>
      <c r="D28" s="41">
        <v>43116</v>
      </c>
      <c r="E28" s="41">
        <v>43282</v>
      </c>
      <c r="F28" s="36"/>
      <c r="G28" s="42">
        <v>1</v>
      </c>
      <c r="H28" s="58"/>
      <c r="I28" s="35" t="s">
        <v>504</v>
      </c>
    </row>
    <row r="29" spans="1:16" s="34" customFormat="1" ht="51" x14ac:dyDescent="0.2">
      <c r="A29" s="34" t="s">
        <v>48</v>
      </c>
      <c r="B29" s="35" t="s">
        <v>442</v>
      </c>
      <c r="C29" s="35" t="s">
        <v>543</v>
      </c>
      <c r="D29" s="41">
        <v>43116</v>
      </c>
      <c r="E29" s="41">
        <v>43282</v>
      </c>
      <c r="F29" s="36"/>
      <c r="G29" s="42">
        <v>1</v>
      </c>
      <c r="H29" s="58"/>
      <c r="I29" s="35" t="s">
        <v>504</v>
      </c>
    </row>
    <row r="30" spans="1:16" s="34" customFormat="1" ht="76.5" x14ac:dyDescent="0.2">
      <c r="A30" s="34" t="s">
        <v>66</v>
      </c>
      <c r="B30" s="35" t="s">
        <v>443</v>
      </c>
      <c r="C30" s="35" t="s">
        <v>544</v>
      </c>
      <c r="D30" s="41">
        <v>43116</v>
      </c>
      <c r="E30" s="41">
        <v>43200</v>
      </c>
      <c r="F30" s="36"/>
      <c r="G30" s="42">
        <v>1</v>
      </c>
      <c r="H30" s="58"/>
      <c r="I30" s="35" t="s">
        <v>704</v>
      </c>
      <c r="J30" s="35"/>
    </row>
    <row r="31" spans="1:16" s="34" customFormat="1" ht="51" x14ac:dyDescent="0.2">
      <c r="A31" s="34" t="s">
        <v>468</v>
      </c>
      <c r="B31" s="35" t="s">
        <v>540</v>
      </c>
      <c r="C31" s="35" t="s">
        <v>544</v>
      </c>
      <c r="D31" s="41">
        <v>43116</v>
      </c>
      <c r="E31" s="41">
        <v>43200</v>
      </c>
      <c r="F31" s="36"/>
      <c r="G31" s="42">
        <v>1</v>
      </c>
      <c r="H31" s="58"/>
      <c r="I31" s="35" t="s">
        <v>705</v>
      </c>
      <c r="P31" s="35"/>
    </row>
    <row r="32" spans="1:16" ht="15.75" x14ac:dyDescent="0.25">
      <c r="A32" s="22" t="s">
        <v>264</v>
      </c>
      <c r="B32" s="23"/>
      <c r="C32" s="23"/>
      <c r="D32" s="22"/>
      <c r="E32" s="22"/>
      <c r="F32" s="22"/>
      <c r="G32" s="25"/>
      <c r="H32" s="22"/>
      <c r="I32" s="23"/>
      <c r="J32" s="22"/>
    </row>
    <row r="33" spans="1:10" s="34" customFormat="1" ht="12.75" x14ac:dyDescent="0.2">
      <c r="A33" s="30" t="s">
        <v>537</v>
      </c>
      <c r="B33" s="31"/>
      <c r="C33" s="31"/>
      <c r="D33" s="30"/>
      <c r="E33" s="30"/>
      <c r="F33" s="30"/>
      <c r="G33" s="38">
        <f>AVERAGE(G34:G39)</f>
        <v>0.79166666666666663</v>
      </c>
      <c r="H33" s="30"/>
      <c r="I33" s="31"/>
      <c r="J33" s="30"/>
    </row>
    <row r="34" spans="1:10" s="33" customFormat="1" ht="51" x14ac:dyDescent="0.2">
      <c r="A34" s="34" t="s">
        <v>98</v>
      </c>
      <c r="B34" s="35" t="s">
        <v>192</v>
      </c>
      <c r="C34" s="32" t="s">
        <v>265</v>
      </c>
      <c r="D34" s="41">
        <v>43084</v>
      </c>
      <c r="E34" s="41">
        <v>43186</v>
      </c>
      <c r="F34" s="34"/>
      <c r="G34" s="42">
        <v>1</v>
      </c>
      <c r="H34" s="103"/>
      <c r="I34" s="35" t="s">
        <v>536</v>
      </c>
      <c r="J34" s="36"/>
    </row>
    <row r="35" spans="1:10" s="33" customFormat="1" ht="38.25" x14ac:dyDescent="0.2">
      <c r="A35" s="34" t="s">
        <v>99</v>
      </c>
      <c r="B35" s="35" t="s">
        <v>450</v>
      </c>
      <c r="C35" s="35" t="s">
        <v>535</v>
      </c>
      <c r="D35" s="41">
        <v>43084</v>
      </c>
      <c r="E35" s="41">
        <v>43186</v>
      </c>
      <c r="F35" s="34"/>
      <c r="G35" s="42">
        <v>1</v>
      </c>
      <c r="H35" s="103"/>
      <c r="I35" s="50"/>
      <c r="J35" s="36"/>
    </row>
    <row r="36" spans="1:10" s="33" customFormat="1" ht="38.25" x14ac:dyDescent="0.2">
      <c r="A36" s="34" t="s">
        <v>100</v>
      </c>
      <c r="B36" s="35" t="s">
        <v>451</v>
      </c>
      <c r="C36" s="35" t="s">
        <v>535</v>
      </c>
      <c r="D36" s="41">
        <v>43084</v>
      </c>
      <c r="E36" s="41">
        <v>43186</v>
      </c>
      <c r="F36" s="34"/>
      <c r="G36" s="42">
        <v>1</v>
      </c>
      <c r="H36" s="103"/>
      <c r="J36" s="36"/>
    </row>
    <row r="37" spans="1:10" s="33" customFormat="1" ht="51" x14ac:dyDescent="0.2">
      <c r="A37" s="34" t="s">
        <v>132</v>
      </c>
      <c r="B37" s="35" t="s">
        <v>452</v>
      </c>
      <c r="C37" s="35" t="s">
        <v>535</v>
      </c>
      <c r="D37" s="41">
        <v>43084</v>
      </c>
      <c r="E37" s="41">
        <v>43186</v>
      </c>
      <c r="F37" s="34"/>
      <c r="G37" s="42">
        <v>1</v>
      </c>
      <c r="H37" s="103"/>
      <c r="I37" s="50"/>
      <c r="J37" s="36"/>
    </row>
    <row r="38" spans="1:10" s="33" customFormat="1" ht="38.25" x14ac:dyDescent="0.2">
      <c r="A38" s="34" t="s">
        <v>139</v>
      </c>
      <c r="B38" s="35" t="s">
        <v>193</v>
      </c>
      <c r="C38" s="32" t="s">
        <v>334</v>
      </c>
      <c r="D38" s="41">
        <v>43084</v>
      </c>
      <c r="E38" s="41">
        <v>43186</v>
      </c>
      <c r="F38" s="34"/>
      <c r="G38" s="42">
        <v>0.75</v>
      </c>
      <c r="H38" s="72"/>
      <c r="I38" s="35" t="s">
        <v>534</v>
      </c>
      <c r="J38" s="35" t="s">
        <v>790</v>
      </c>
    </row>
    <row r="39" spans="1:10" s="33" customFormat="1" ht="25.5" x14ac:dyDescent="0.2">
      <c r="A39" s="34" t="s">
        <v>453</v>
      </c>
      <c r="B39" s="32" t="s">
        <v>505</v>
      </c>
      <c r="C39" s="32" t="s">
        <v>202</v>
      </c>
      <c r="D39" s="92" t="s">
        <v>541</v>
      </c>
      <c r="E39" s="41"/>
      <c r="G39" s="40">
        <v>0</v>
      </c>
      <c r="H39" s="68"/>
      <c r="I39" s="32"/>
    </row>
    <row r="40" spans="1:10" s="34" customFormat="1" ht="12.75" x14ac:dyDescent="0.2">
      <c r="A40" s="30" t="s">
        <v>518</v>
      </c>
      <c r="B40" s="31"/>
      <c r="C40" s="31"/>
      <c r="D40" s="30"/>
      <c r="E40" s="30"/>
      <c r="F40" s="30"/>
      <c r="G40" s="38">
        <f>AVERAGE(G41:G46)</f>
        <v>0.79166666666666663</v>
      </c>
      <c r="H40" s="30"/>
      <c r="I40" s="31"/>
      <c r="J40" s="30"/>
    </row>
    <row r="41" spans="1:10" s="33" customFormat="1" ht="38.25" x14ac:dyDescent="0.2">
      <c r="A41" s="34" t="s">
        <v>101</v>
      </c>
      <c r="B41" s="35" t="s">
        <v>192</v>
      </c>
      <c r="C41" s="32" t="s">
        <v>265</v>
      </c>
      <c r="D41" s="41">
        <v>43084</v>
      </c>
      <c r="E41" s="41">
        <v>43200</v>
      </c>
      <c r="F41" s="34"/>
      <c r="G41" s="42">
        <v>1</v>
      </c>
      <c r="H41" s="103"/>
      <c r="I41" s="35" t="s">
        <v>545</v>
      </c>
      <c r="J41" s="36"/>
    </row>
    <row r="42" spans="1:10" s="33" customFormat="1" ht="38.25" x14ac:dyDescent="0.2">
      <c r="A42" s="34" t="s">
        <v>102</v>
      </c>
      <c r="B42" s="35" t="s">
        <v>450</v>
      </c>
      <c r="C42" s="35" t="s">
        <v>535</v>
      </c>
      <c r="D42" s="41">
        <v>43084</v>
      </c>
      <c r="E42" s="41">
        <v>43200</v>
      </c>
      <c r="F42" s="34"/>
      <c r="G42" s="42">
        <v>1</v>
      </c>
      <c r="H42" s="103"/>
      <c r="I42" s="35"/>
      <c r="J42" s="36"/>
    </row>
    <row r="43" spans="1:10" s="33" customFormat="1" ht="38.25" x14ac:dyDescent="0.2">
      <c r="A43" s="34" t="s">
        <v>134</v>
      </c>
      <c r="B43" s="35" t="s">
        <v>451</v>
      </c>
      <c r="C43" s="35" t="s">
        <v>535</v>
      </c>
      <c r="D43" s="41">
        <v>43084</v>
      </c>
      <c r="E43" s="41">
        <v>43200</v>
      </c>
      <c r="F43" s="34"/>
      <c r="G43" s="42">
        <v>1</v>
      </c>
      <c r="H43" s="103"/>
      <c r="I43" s="35"/>
      <c r="J43" s="36"/>
    </row>
    <row r="44" spans="1:10" s="33" customFormat="1" ht="51" x14ac:dyDescent="0.2">
      <c r="A44" s="34" t="s">
        <v>140</v>
      </c>
      <c r="B44" s="35" t="s">
        <v>452</v>
      </c>
      <c r="C44" s="35" t="s">
        <v>535</v>
      </c>
      <c r="D44" s="41">
        <v>43084</v>
      </c>
      <c r="E44" s="41">
        <v>43200</v>
      </c>
      <c r="F44" s="34"/>
      <c r="G44" s="42">
        <v>1</v>
      </c>
      <c r="H44" s="103"/>
      <c r="I44" s="35"/>
      <c r="J44" s="36"/>
    </row>
    <row r="45" spans="1:10" s="33" customFormat="1" ht="38.25" x14ac:dyDescent="0.2">
      <c r="A45" s="34" t="s">
        <v>281</v>
      </c>
      <c r="B45" s="35" t="s">
        <v>193</v>
      </c>
      <c r="C45" s="32" t="s">
        <v>334</v>
      </c>
      <c r="D45" s="41">
        <v>43084</v>
      </c>
      <c r="E45" s="41">
        <v>43201</v>
      </c>
      <c r="F45" s="34"/>
      <c r="G45" s="42">
        <v>0.75</v>
      </c>
      <c r="H45" s="72"/>
      <c r="I45" s="35" t="s">
        <v>790</v>
      </c>
      <c r="J45" s="36"/>
    </row>
    <row r="46" spans="1:10" s="33" customFormat="1" ht="12.75" x14ac:dyDescent="0.2">
      <c r="A46" s="34" t="s">
        <v>282</v>
      </c>
      <c r="B46" s="32" t="s">
        <v>505</v>
      </c>
      <c r="C46" s="32" t="s">
        <v>202</v>
      </c>
      <c r="D46" s="41">
        <v>43084</v>
      </c>
      <c r="E46" s="41"/>
      <c r="G46" s="40">
        <v>0</v>
      </c>
      <c r="H46" s="68"/>
      <c r="I46" s="32"/>
    </row>
    <row r="47" spans="1:10" s="34" customFormat="1" ht="12.75" x14ac:dyDescent="0.2">
      <c r="A47" s="30" t="s">
        <v>519</v>
      </c>
      <c r="B47" s="31"/>
      <c r="C47" s="31"/>
      <c r="D47" s="37"/>
      <c r="E47" s="37"/>
      <c r="F47" s="37"/>
      <c r="G47" s="38">
        <f>AVERAGE(G48:G57)</f>
        <v>0.52500000000000002</v>
      </c>
      <c r="H47" s="30"/>
      <c r="I47" s="31"/>
      <c r="J47" s="30"/>
    </row>
    <row r="48" spans="1:10" s="33" customFormat="1" ht="51" x14ac:dyDescent="0.2">
      <c r="A48" s="33" t="s">
        <v>283</v>
      </c>
      <c r="B48" s="32" t="s">
        <v>122</v>
      </c>
      <c r="C48" s="32" t="s">
        <v>335</v>
      </c>
      <c r="D48" s="39">
        <v>43116</v>
      </c>
      <c r="E48" s="39">
        <v>43196</v>
      </c>
      <c r="F48" s="39"/>
      <c r="G48" s="40">
        <v>0.75</v>
      </c>
      <c r="H48" s="68"/>
      <c r="I48" s="32" t="s">
        <v>497</v>
      </c>
      <c r="J48" s="33" t="s">
        <v>496</v>
      </c>
    </row>
    <row r="49" spans="1:17" s="33" customFormat="1" ht="51" x14ac:dyDescent="0.2">
      <c r="A49" s="33" t="s">
        <v>284</v>
      </c>
      <c r="B49" s="32" t="s">
        <v>123</v>
      </c>
      <c r="C49" s="32" t="s">
        <v>335</v>
      </c>
      <c r="D49" s="39">
        <v>43116</v>
      </c>
      <c r="E49" s="39">
        <v>43196</v>
      </c>
      <c r="F49" s="39"/>
      <c r="G49" s="40">
        <v>0.75</v>
      </c>
      <c r="H49" s="68"/>
      <c r="I49" s="32"/>
    </row>
    <row r="50" spans="1:17" s="33" customFormat="1" ht="51" x14ac:dyDescent="0.2">
      <c r="A50" s="33" t="s">
        <v>285</v>
      </c>
      <c r="B50" s="32" t="s">
        <v>124</v>
      </c>
      <c r="C50" s="32" t="s">
        <v>335</v>
      </c>
      <c r="D50" s="39">
        <v>43116</v>
      </c>
      <c r="E50" s="39">
        <v>43196</v>
      </c>
      <c r="F50" s="39"/>
      <c r="G50" s="40">
        <v>0.75</v>
      </c>
      <c r="H50" s="68"/>
      <c r="I50" s="32"/>
      <c r="P50" s="64"/>
      <c r="Q50" s="32"/>
    </row>
    <row r="51" spans="1:17" s="33" customFormat="1" ht="51" x14ac:dyDescent="0.2">
      <c r="A51" s="33" t="s">
        <v>286</v>
      </c>
      <c r="B51" s="32" t="s">
        <v>125</v>
      </c>
      <c r="C51" s="32" t="s">
        <v>335</v>
      </c>
      <c r="D51" s="39">
        <v>43116</v>
      </c>
      <c r="E51" s="39">
        <v>43196</v>
      </c>
      <c r="F51" s="39"/>
      <c r="G51" s="40">
        <v>0.75</v>
      </c>
      <c r="H51" s="68"/>
      <c r="I51" s="32"/>
      <c r="P51" s="64"/>
      <c r="Q51" s="32"/>
    </row>
    <row r="52" spans="1:17" s="33" customFormat="1" ht="51" x14ac:dyDescent="0.2">
      <c r="A52" s="33" t="s">
        <v>287</v>
      </c>
      <c r="B52" s="32" t="s">
        <v>127</v>
      </c>
      <c r="C52" s="32" t="s">
        <v>335</v>
      </c>
      <c r="D52" s="39">
        <v>43116</v>
      </c>
      <c r="E52" s="39">
        <v>43282</v>
      </c>
      <c r="F52" s="39"/>
      <c r="G52" s="40">
        <v>0.75</v>
      </c>
      <c r="H52" s="68"/>
      <c r="I52" s="35" t="s">
        <v>790</v>
      </c>
      <c r="P52" s="64"/>
      <c r="Q52" s="32"/>
    </row>
    <row r="53" spans="1:17" s="33" customFormat="1" ht="51" x14ac:dyDescent="0.2">
      <c r="A53" s="33" t="s">
        <v>288</v>
      </c>
      <c r="B53" s="32" t="s">
        <v>128</v>
      </c>
      <c r="C53" s="32" t="s">
        <v>335</v>
      </c>
      <c r="D53" s="39">
        <v>43116</v>
      </c>
      <c r="E53" s="39">
        <v>43282</v>
      </c>
      <c r="F53" s="39"/>
      <c r="G53" s="40">
        <v>0.75</v>
      </c>
      <c r="H53" s="68"/>
      <c r="I53" s="32"/>
      <c r="P53" s="64"/>
      <c r="Q53" s="32"/>
    </row>
    <row r="54" spans="1:17" s="33" customFormat="1" ht="38.25" x14ac:dyDescent="0.2">
      <c r="A54" s="33" t="s">
        <v>552</v>
      </c>
      <c r="B54" s="32" t="s">
        <v>346</v>
      </c>
      <c r="C54" s="32" t="s">
        <v>535</v>
      </c>
      <c r="D54" s="39">
        <v>43116</v>
      </c>
      <c r="E54" s="39">
        <v>43200</v>
      </c>
      <c r="F54" s="39"/>
      <c r="G54" s="40">
        <v>0.75</v>
      </c>
      <c r="H54" s="68"/>
      <c r="I54" s="35" t="s">
        <v>790</v>
      </c>
      <c r="P54" s="64"/>
      <c r="Q54" s="32"/>
    </row>
    <row r="55" spans="1:17" s="33" customFormat="1" ht="12.75" x14ac:dyDescent="0.2">
      <c r="A55" s="33" t="s">
        <v>553</v>
      </c>
      <c r="B55" s="32" t="s">
        <v>348</v>
      </c>
      <c r="C55" s="32" t="s">
        <v>535</v>
      </c>
      <c r="D55" s="39">
        <v>43116</v>
      </c>
      <c r="E55" s="39">
        <v>43282</v>
      </c>
      <c r="F55" s="39"/>
      <c r="G55" s="40">
        <v>0</v>
      </c>
      <c r="H55" s="68"/>
      <c r="I55" s="32"/>
      <c r="P55" s="64"/>
      <c r="Q55" s="32"/>
    </row>
    <row r="56" spans="1:17" s="33" customFormat="1" ht="12.75" x14ac:dyDescent="0.2">
      <c r="A56" s="33" t="s">
        <v>554</v>
      </c>
      <c r="B56" s="32" t="s">
        <v>349</v>
      </c>
      <c r="C56" s="32" t="s">
        <v>411</v>
      </c>
      <c r="D56" s="39">
        <v>43116</v>
      </c>
      <c r="E56" s="39">
        <v>43282</v>
      </c>
      <c r="F56" s="39"/>
      <c r="G56" s="40">
        <v>0</v>
      </c>
      <c r="H56" s="68"/>
      <c r="I56" s="32"/>
      <c r="P56" s="64"/>
      <c r="Q56" s="32"/>
    </row>
    <row r="57" spans="1:17" s="33" customFormat="1" ht="12.75" x14ac:dyDescent="0.2">
      <c r="A57" s="33" t="s">
        <v>555</v>
      </c>
      <c r="B57" s="32" t="s">
        <v>505</v>
      </c>
      <c r="C57" s="32" t="s">
        <v>202</v>
      </c>
      <c r="D57" s="39">
        <v>43116</v>
      </c>
      <c r="E57" s="39"/>
      <c r="F57" s="39"/>
      <c r="G57" s="40">
        <v>0</v>
      </c>
      <c r="H57" s="68"/>
      <c r="I57" s="32"/>
      <c r="P57" s="64"/>
      <c r="Q57" s="32"/>
    </row>
    <row r="58" spans="1:17" s="66" customFormat="1" ht="15.75" x14ac:dyDescent="0.25">
      <c r="A58" s="30" t="s">
        <v>520</v>
      </c>
      <c r="B58" s="31"/>
      <c r="C58" s="31"/>
      <c r="D58" s="37"/>
      <c r="E58" s="37"/>
      <c r="F58" s="37"/>
      <c r="G58" s="38">
        <f>AVERAGE(G59:G68)</f>
        <v>0.52500000000000002</v>
      </c>
      <c r="H58" s="30"/>
      <c r="I58" s="31"/>
      <c r="J58" s="30"/>
    </row>
    <row r="59" spans="1:17" s="34" customFormat="1" ht="51" x14ac:dyDescent="0.2">
      <c r="A59" s="33" t="s">
        <v>521</v>
      </c>
      <c r="B59" s="32" t="s">
        <v>122</v>
      </c>
      <c r="C59" s="32" t="s">
        <v>335</v>
      </c>
      <c r="D59" s="39">
        <v>43116</v>
      </c>
      <c r="E59" s="39">
        <v>43196</v>
      </c>
      <c r="F59" s="39"/>
      <c r="G59" s="40">
        <v>0.75</v>
      </c>
      <c r="H59" s="68"/>
      <c r="I59" s="32"/>
    </row>
    <row r="60" spans="1:17" s="34" customFormat="1" ht="51" x14ac:dyDescent="0.2">
      <c r="A60" s="33" t="s">
        <v>522</v>
      </c>
      <c r="B60" s="32" t="s">
        <v>123</v>
      </c>
      <c r="C60" s="32" t="s">
        <v>335</v>
      </c>
      <c r="D60" s="39">
        <v>43116</v>
      </c>
      <c r="E60" s="39">
        <v>43196</v>
      </c>
      <c r="F60" s="39"/>
      <c r="G60" s="40">
        <v>0.75</v>
      </c>
      <c r="H60" s="68"/>
      <c r="I60" s="32"/>
      <c r="J60" s="32"/>
    </row>
    <row r="61" spans="1:17" s="34" customFormat="1" ht="51" x14ac:dyDescent="0.2">
      <c r="A61" s="33" t="s">
        <v>523</v>
      </c>
      <c r="B61" s="32" t="s">
        <v>124</v>
      </c>
      <c r="C61" s="32" t="s">
        <v>335</v>
      </c>
      <c r="D61" s="39">
        <v>43116</v>
      </c>
      <c r="E61" s="39">
        <v>43196</v>
      </c>
      <c r="F61" s="39"/>
      <c r="G61" s="40">
        <v>0.75</v>
      </c>
      <c r="H61" s="68"/>
      <c r="I61" s="32"/>
      <c r="J61" s="33"/>
    </row>
    <row r="62" spans="1:17" s="34" customFormat="1" ht="51" x14ac:dyDescent="0.2">
      <c r="A62" s="33" t="s">
        <v>524</v>
      </c>
      <c r="B62" s="32" t="s">
        <v>125</v>
      </c>
      <c r="C62" s="32" t="s">
        <v>335</v>
      </c>
      <c r="D62" s="39">
        <v>43116</v>
      </c>
      <c r="E62" s="39">
        <v>43196</v>
      </c>
      <c r="F62" s="39"/>
      <c r="G62" s="40">
        <v>0.75</v>
      </c>
      <c r="H62" s="68"/>
      <c r="I62" s="32"/>
      <c r="J62" s="33"/>
    </row>
    <row r="63" spans="1:17" s="34" customFormat="1" ht="51" x14ac:dyDescent="0.2">
      <c r="A63" s="33" t="s">
        <v>525</v>
      </c>
      <c r="B63" s="32" t="s">
        <v>127</v>
      </c>
      <c r="C63" s="32" t="s">
        <v>335</v>
      </c>
      <c r="D63" s="39">
        <v>43116</v>
      </c>
      <c r="E63" s="39">
        <v>43196</v>
      </c>
      <c r="F63" s="39"/>
      <c r="G63" s="40">
        <v>0.75</v>
      </c>
      <c r="H63" s="68"/>
      <c r="J63" s="33"/>
    </row>
    <row r="64" spans="1:17" s="34" customFormat="1" ht="51" x14ac:dyDescent="0.2">
      <c r="A64" s="33" t="s">
        <v>526</v>
      </c>
      <c r="B64" s="32" t="s">
        <v>128</v>
      </c>
      <c r="C64" s="32" t="s">
        <v>335</v>
      </c>
      <c r="D64" s="39">
        <v>43116</v>
      </c>
      <c r="E64" s="39">
        <v>43282</v>
      </c>
      <c r="F64" s="39"/>
      <c r="G64" s="40">
        <v>0.75</v>
      </c>
      <c r="H64" s="68"/>
      <c r="I64" s="32"/>
      <c r="J64" s="33"/>
    </row>
    <row r="65" spans="1:11" s="34" customFormat="1" ht="25.5" x14ac:dyDescent="0.2">
      <c r="A65" s="33" t="s">
        <v>556</v>
      </c>
      <c r="B65" s="32" t="s">
        <v>346</v>
      </c>
      <c r="C65" s="32" t="s">
        <v>535</v>
      </c>
      <c r="D65" s="39">
        <v>43116</v>
      </c>
      <c r="E65" s="39">
        <v>43200</v>
      </c>
      <c r="F65" s="39"/>
      <c r="G65" s="40">
        <v>0.75</v>
      </c>
      <c r="H65" s="68"/>
      <c r="I65" s="32" t="s">
        <v>560</v>
      </c>
      <c r="J65" s="33"/>
    </row>
    <row r="66" spans="1:11" s="34" customFormat="1" ht="12.75" x14ac:dyDescent="0.2">
      <c r="A66" s="33" t="s">
        <v>557</v>
      </c>
      <c r="B66" s="32" t="s">
        <v>348</v>
      </c>
      <c r="C66" s="32" t="s">
        <v>535</v>
      </c>
      <c r="D66" s="39">
        <v>43116</v>
      </c>
      <c r="E66" s="39">
        <v>43282</v>
      </c>
      <c r="F66" s="39"/>
      <c r="G66" s="40">
        <v>0</v>
      </c>
      <c r="H66" s="68"/>
      <c r="I66" s="32"/>
      <c r="J66" s="33"/>
    </row>
    <row r="67" spans="1:11" s="34" customFormat="1" ht="12.75" x14ac:dyDescent="0.2">
      <c r="A67" s="33" t="s">
        <v>558</v>
      </c>
      <c r="B67" s="32" t="s">
        <v>349</v>
      </c>
      <c r="C67" s="32"/>
      <c r="D67" s="39">
        <v>43116</v>
      </c>
      <c r="E67" s="39">
        <v>43282</v>
      </c>
      <c r="F67" s="39"/>
      <c r="G67" s="40">
        <v>0</v>
      </c>
      <c r="H67" s="68"/>
      <c r="I67" s="32"/>
      <c r="J67" s="33"/>
    </row>
    <row r="68" spans="1:11" s="34" customFormat="1" ht="12.75" x14ac:dyDescent="0.2">
      <c r="A68" s="33" t="s">
        <v>559</v>
      </c>
      <c r="B68" s="32" t="s">
        <v>505</v>
      </c>
      <c r="C68" s="32" t="s">
        <v>202</v>
      </c>
      <c r="D68" s="39">
        <v>43116</v>
      </c>
      <c r="E68" s="39"/>
      <c r="F68" s="39"/>
      <c r="G68" s="40">
        <v>0</v>
      </c>
      <c r="H68" s="68"/>
      <c r="I68" s="32"/>
      <c r="J68" s="33"/>
    </row>
    <row r="69" spans="1:11" s="34" customFormat="1" ht="15.75" x14ac:dyDescent="0.25">
      <c r="A69" s="22" t="s">
        <v>319</v>
      </c>
      <c r="B69" s="23"/>
      <c r="C69" s="23"/>
      <c r="D69" s="22"/>
      <c r="E69" s="47"/>
      <c r="F69" s="47"/>
      <c r="G69" s="63"/>
      <c r="H69" s="47"/>
      <c r="I69" s="46"/>
      <c r="J69" s="47"/>
    </row>
    <row r="70" spans="1:11" s="64" customFormat="1" ht="12.75" x14ac:dyDescent="0.2">
      <c r="A70" s="57" t="s">
        <v>797</v>
      </c>
      <c r="B70" s="69"/>
      <c r="C70" s="69"/>
      <c r="D70" s="57"/>
      <c r="E70" s="69"/>
      <c r="F70" s="69"/>
      <c r="G70" s="70">
        <f>AVERAGE(G71:G83)</f>
        <v>0.51923076923076927</v>
      </c>
      <c r="H70" s="69"/>
      <c r="I70" s="69"/>
      <c r="J70" s="69"/>
    </row>
    <row r="71" spans="1:11" s="34" customFormat="1" ht="51" x14ac:dyDescent="0.2">
      <c r="A71" s="64" t="s">
        <v>103</v>
      </c>
      <c r="B71" s="32" t="s">
        <v>388</v>
      </c>
      <c r="C71" s="35" t="s">
        <v>415</v>
      </c>
      <c r="D71" s="41">
        <v>43125</v>
      </c>
      <c r="E71" s="41">
        <v>43196</v>
      </c>
      <c r="G71" s="42">
        <v>1</v>
      </c>
      <c r="H71" s="58"/>
      <c r="I71" s="35" t="s">
        <v>527</v>
      </c>
      <c r="K71" s="64"/>
    </row>
    <row r="72" spans="1:11" s="34" customFormat="1" ht="38.25" x14ac:dyDescent="0.2">
      <c r="A72" s="64" t="s">
        <v>220</v>
      </c>
      <c r="B72" s="32" t="s">
        <v>391</v>
      </c>
      <c r="C72" s="35" t="s">
        <v>415</v>
      </c>
      <c r="D72" s="41">
        <v>43125</v>
      </c>
      <c r="E72" s="41">
        <v>43282</v>
      </c>
      <c r="G72" s="42">
        <v>1</v>
      </c>
      <c r="H72" s="58"/>
      <c r="I72" s="35"/>
      <c r="J72" s="35"/>
    </row>
    <row r="73" spans="1:11" s="34" customFormat="1" ht="38.25" x14ac:dyDescent="0.2">
      <c r="A73" s="64" t="s">
        <v>295</v>
      </c>
      <c r="B73" s="32" t="s">
        <v>392</v>
      </c>
      <c r="C73" s="35" t="s">
        <v>415</v>
      </c>
      <c r="D73" s="41">
        <v>43125</v>
      </c>
      <c r="E73" s="41">
        <v>43282</v>
      </c>
      <c r="G73" s="42">
        <v>0</v>
      </c>
      <c r="H73" s="68"/>
      <c r="I73" s="35"/>
      <c r="J73" s="35"/>
    </row>
    <row r="74" spans="1:11" s="34" customFormat="1" ht="51" x14ac:dyDescent="0.2">
      <c r="A74" s="64" t="s">
        <v>104</v>
      </c>
      <c r="B74" s="32" t="s">
        <v>390</v>
      </c>
      <c r="C74" s="35" t="s">
        <v>415</v>
      </c>
      <c r="D74" s="41">
        <v>43125</v>
      </c>
      <c r="E74" s="41">
        <v>43196</v>
      </c>
      <c r="G74" s="42">
        <v>0.75</v>
      </c>
      <c r="H74" s="68"/>
      <c r="I74" s="35" t="s">
        <v>336</v>
      </c>
    </row>
    <row r="75" spans="1:11" s="34" customFormat="1" ht="38.25" x14ac:dyDescent="0.2">
      <c r="A75" s="64" t="s">
        <v>400</v>
      </c>
      <c r="B75" s="35" t="s">
        <v>393</v>
      </c>
      <c r="C75" s="35" t="s">
        <v>415</v>
      </c>
      <c r="D75" s="41">
        <v>43125</v>
      </c>
      <c r="E75" s="41">
        <v>43282</v>
      </c>
      <c r="G75" s="42">
        <v>0</v>
      </c>
      <c r="H75" s="68"/>
      <c r="I75" s="35"/>
    </row>
    <row r="76" spans="1:11" s="34" customFormat="1" ht="38.25" x14ac:dyDescent="0.2">
      <c r="A76" s="64" t="s">
        <v>401</v>
      </c>
      <c r="B76" s="35" t="s">
        <v>389</v>
      </c>
      <c r="C76" s="35" t="s">
        <v>415</v>
      </c>
      <c r="D76" s="41">
        <v>43125</v>
      </c>
      <c r="E76" s="41">
        <v>43196</v>
      </c>
      <c r="G76" s="42">
        <v>1</v>
      </c>
      <c r="H76" s="58"/>
      <c r="I76" s="35"/>
    </row>
    <row r="77" spans="1:11" s="34" customFormat="1" ht="38.25" x14ac:dyDescent="0.2">
      <c r="A77" s="64" t="s">
        <v>402</v>
      </c>
      <c r="B77" s="32" t="s">
        <v>394</v>
      </c>
      <c r="C77" s="35" t="s">
        <v>415</v>
      </c>
      <c r="D77" s="41">
        <v>43125</v>
      </c>
      <c r="E77" s="41">
        <v>43282</v>
      </c>
      <c r="G77" s="42">
        <v>1</v>
      </c>
      <c r="H77" s="58"/>
      <c r="I77" s="35"/>
    </row>
    <row r="78" spans="1:11" s="34" customFormat="1" ht="38.25" x14ac:dyDescent="0.2">
      <c r="A78" s="64" t="s">
        <v>403</v>
      </c>
      <c r="B78" s="32" t="s">
        <v>395</v>
      </c>
      <c r="C78" s="35" t="s">
        <v>415</v>
      </c>
      <c r="D78" s="41">
        <v>43125</v>
      </c>
      <c r="E78" s="41">
        <v>43282</v>
      </c>
      <c r="G78" s="42">
        <v>0</v>
      </c>
      <c r="H78" s="68"/>
      <c r="I78" s="35"/>
    </row>
    <row r="79" spans="1:11" s="34" customFormat="1" ht="38.25" x14ac:dyDescent="0.2">
      <c r="A79" s="64" t="s">
        <v>404</v>
      </c>
      <c r="B79" s="32" t="s">
        <v>396</v>
      </c>
      <c r="C79" s="35" t="s">
        <v>415</v>
      </c>
      <c r="D79" s="41">
        <v>43125</v>
      </c>
      <c r="E79" s="41">
        <v>43196</v>
      </c>
      <c r="G79" s="42">
        <v>0.75</v>
      </c>
      <c r="H79" s="68"/>
      <c r="I79" s="35"/>
    </row>
    <row r="80" spans="1:11" s="34" customFormat="1" ht="38.25" x14ac:dyDescent="0.2">
      <c r="A80" s="64" t="s">
        <v>405</v>
      </c>
      <c r="B80" s="35" t="s">
        <v>397</v>
      </c>
      <c r="C80" s="35" t="s">
        <v>415</v>
      </c>
      <c r="D80" s="41">
        <v>43125</v>
      </c>
      <c r="E80" s="41">
        <v>43282</v>
      </c>
      <c r="G80" s="42">
        <v>0</v>
      </c>
      <c r="H80" s="68"/>
      <c r="I80" s="35"/>
    </row>
    <row r="81" spans="1:10" s="34" customFormat="1" ht="25.5" x14ac:dyDescent="0.2">
      <c r="A81" s="64" t="s">
        <v>406</v>
      </c>
      <c r="B81" s="32" t="s">
        <v>398</v>
      </c>
      <c r="C81" s="35" t="s">
        <v>415</v>
      </c>
      <c r="D81" s="41">
        <v>43125</v>
      </c>
      <c r="E81" s="41"/>
      <c r="G81" s="42">
        <v>1</v>
      </c>
      <c r="H81" s="58"/>
      <c r="I81" s="35"/>
    </row>
    <row r="82" spans="1:10" s="34" customFormat="1" ht="25.5" x14ac:dyDescent="0.2">
      <c r="A82" s="64" t="s">
        <v>407</v>
      </c>
      <c r="B82" s="32" t="s">
        <v>399</v>
      </c>
      <c r="C82" s="35" t="s">
        <v>415</v>
      </c>
      <c r="D82" s="41">
        <v>43125</v>
      </c>
      <c r="E82" s="41"/>
      <c r="G82" s="42">
        <v>0</v>
      </c>
      <c r="H82" s="68"/>
      <c r="I82" s="35"/>
    </row>
    <row r="83" spans="1:10" s="34" customFormat="1" ht="25.5" x14ac:dyDescent="0.2">
      <c r="A83" s="64" t="s">
        <v>495</v>
      </c>
      <c r="B83" s="32" t="s">
        <v>413</v>
      </c>
      <c r="C83" s="35" t="s">
        <v>411</v>
      </c>
      <c r="D83" s="41">
        <v>43125</v>
      </c>
      <c r="E83" s="41"/>
      <c r="G83" s="42">
        <v>0.25</v>
      </c>
      <c r="H83" s="68"/>
      <c r="I83" s="35" t="s">
        <v>706</v>
      </c>
    </row>
    <row r="84" spans="1:10" s="34" customFormat="1" ht="12.75" x14ac:dyDescent="0.2">
      <c r="A84" s="57" t="s">
        <v>408</v>
      </c>
      <c r="B84" s="49"/>
      <c r="C84" s="49"/>
      <c r="D84" s="30"/>
      <c r="E84" s="48"/>
      <c r="F84" s="48"/>
      <c r="G84" s="60">
        <f>AVERAGE(G85:G92)</f>
        <v>0.5</v>
      </c>
      <c r="H84" s="48"/>
      <c r="I84" s="49"/>
      <c r="J84" s="48"/>
    </row>
    <row r="85" spans="1:10" s="34" customFormat="1" ht="25.5" x14ac:dyDescent="0.2">
      <c r="A85" s="64" t="s">
        <v>105</v>
      </c>
      <c r="B85" s="32" t="s">
        <v>346</v>
      </c>
      <c r="C85" s="35" t="s">
        <v>415</v>
      </c>
      <c r="D85" s="41">
        <v>43125</v>
      </c>
      <c r="E85" s="41">
        <v>43194</v>
      </c>
      <c r="G85" s="42">
        <v>1</v>
      </c>
      <c r="H85" s="58"/>
      <c r="I85" s="35" t="s">
        <v>528</v>
      </c>
    </row>
    <row r="86" spans="1:10" s="34" customFormat="1" ht="25.5" x14ac:dyDescent="0.2">
      <c r="A86" s="64" t="s">
        <v>106</v>
      </c>
      <c r="B86" s="32" t="s">
        <v>348</v>
      </c>
      <c r="C86" s="35" t="s">
        <v>415</v>
      </c>
      <c r="D86" s="41">
        <v>43125</v>
      </c>
      <c r="E86" s="41">
        <v>43282</v>
      </c>
      <c r="G86" s="42">
        <v>1</v>
      </c>
      <c r="H86" s="58"/>
      <c r="I86" s="35"/>
    </row>
    <row r="87" spans="1:10" s="34" customFormat="1" ht="25.5" x14ac:dyDescent="0.2">
      <c r="A87" s="64" t="s">
        <v>142</v>
      </c>
      <c r="B87" s="32" t="s">
        <v>349</v>
      </c>
      <c r="C87" s="35" t="s">
        <v>415</v>
      </c>
      <c r="D87" s="41">
        <v>43125</v>
      </c>
      <c r="E87" s="41">
        <v>43282</v>
      </c>
      <c r="G87" s="42">
        <v>0</v>
      </c>
      <c r="H87" s="68"/>
      <c r="I87" s="35"/>
    </row>
    <row r="88" spans="1:10" s="34" customFormat="1" ht="25.5" x14ac:dyDescent="0.2">
      <c r="A88" s="64" t="s">
        <v>143</v>
      </c>
      <c r="B88" s="32" t="s">
        <v>386</v>
      </c>
      <c r="C88" s="35" t="s">
        <v>415</v>
      </c>
      <c r="D88" s="41">
        <v>43125</v>
      </c>
      <c r="E88" s="41">
        <v>43194</v>
      </c>
      <c r="G88" s="42">
        <v>0.75</v>
      </c>
      <c r="H88" s="68"/>
      <c r="I88" s="35"/>
    </row>
    <row r="89" spans="1:10" s="34" customFormat="1" ht="25.5" x14ac:dyDescent="0.2">
      <c r="A89" s="64" t="s">
        <v>206</v>
      </c>
      <c r="B89" s="32" t="s">
        <v>387</v>
      </c>
      <c r="C89" s="35" t="s">
        <v>415</v>
      </c>
      <c r="D89" s="41">
        <v>43125</v>
      </c>
      <c r="E89" s="41">
        <v>43282</v>
      </c>
      <c r="G89" s="42">
        <v>0</v>
      </c>
      <c r="H89" s="68"/>
      <c r="I89" s="35"/>
    </row>
    <row r="90" spans="1:10" s="34" customFormat="1" ht="12.75" x14ac:dyDescent="0.2">
      <c r="A90" s="64" t="s">
        <v>207</v>
      </c>
      <c r="B90" s="32" t="s">
        <v>398</v>
      </c>
      <c r="C90" s="35" t="s">
        <v>411</v>
      </c>
      <c r="D90" s="41">
        <v>43125</v>
      </c>
      <c r="E90" s="41"/>
      <c r="G90" s="42">
        <v>1</v>
      </c>
      <c r="H90" s="58"/>
      <c r="I90" s="35"/>
    </row>
    <row r="91" spans="1:10" s="34" customFormat="1" ht="12.75" x14ac:dyDescent="0.2">
      <c r="A91" s="64" t="s">
        <v>208</v>
      </c>
      <c r="B91" s="32" t="s">
        <v>409</v>
      </c>
      <c r="C91" s="35" t="s">
        <v>411</v>
      </c>
      <c r="D91" s="41">
        <v>43125</v>
      </c>
      <c r="E91" s="41"/>
      <c r="G91" s="42">
        <v>0</v>
      </c>
      <c r="H91" s="68"/>
      <c r="I91" s="35"/>
    </row>
    <row r="92" spans="1:10" s="34" customFormat="1" ht="25.5" x14ac:dyDescent="0.2">
      <c r="A92" s="64" t="s">
        <v>209</v>
      </c>
      <c r="B92" s="32" t="s">
        <v>413</v>
      </c>
      <c r="C92" s="35" t="s">
        <v>411</v>
      </c>
      <c r="D92" s="41">
        <v>43125</v>
      </c>
      <c r="E92" s="41"/>
      <c r="G92" s="42">
        <v>0.25</v>
      </c>
      <c r="H92" s="68"/>
      <c r="I92" s="35" t="s">
        <v>706</v>
      </c>
    </row>
    <row r="93" spans="1:10" s="34" customFormat="1" ht="12.75" x14ac:dyDescent="0.2">
      <c r="A93" s="57" t="s">
        <v>416</v>
      </c>
      <c r="B93" s="49"/>
      <c r="C93" s="49"/>
      <c r="D93" s="30"/>
      <c r="E93" s="48"/>
      <c r="F93" s="48"/>
      <c r="G93" s="60">
        <f>AVERAGE(G94:G103)</f>
        <v>0.45</v>
      </c>
      <c r="H93" s="48"/>
      <c r="I93" s="49"/>
      <c r="J93" s="48"/>
    </row>
    <row r="94" spans="1:10" s="34" customFormat="1" ht="38.25" x14ac:dyDescent="0.2">
      <c r="A94" s="64" t="s">
        <v>177</v>
      </c>
      <c r="B94" s="35" t="s">
        <v>474</v>
      </c>
      <c r="C94" s="35" t="s">
        <v>366</v>
      </c>
      <c r="D94" s="41">
        <v>43125</v>
      </c>
      <c r="E94" s="41">
        <v>43137</v>
      </c>
      <c r="G94" s="42">
        <v>1</v>
      </c>
      <c r="H94" s="58"/>
      <c r="I94" s="35" t="s">
        <v>502</v>
      </c>
    </row>
    <row r="95" spans="1:10" s="34" customFormat="1" ht="12" customHeight="1" x14ac:dyDescent="0.2">
      <c r="A95" s="64" t="s">
        <v>178</v>
      </c>
      <c r="B95" s="35" t="s">
        <v>475</v>
      </c>
      <c r="C95" s="32" t="s">
        <v>366</v>
      </c>
      <c r="D95" s="41">
        <v>43125</v>
      </c>
      <c r="E95" s="41">
        <v>43137</v>
      </c>
      <c r="G95" s="42">
        <v>1</v>
      </c>
      <c r="H95" s="58"/>
      <c r="I95" s="35" t="s">
        <v>503</v>
      </c>
    </row>
    <row r="96" spans="1:10" s="34" customFormat="1" ht="59.45" customHeight="1" x14ac:dyDescent="0.2">
      <c r="A96" s="64" t="s">
        <v>179</v>
      </c>
      <c r="B96" s="32" t="s">
        <v>476</v>
      </c>
      <c r="C96" s="35" t="s">
        <v>530</v>
      </c>
      <c r="D96" s="41">
        <v>43125</v>
      </c>
      <c r="E96" s="41">
        <v>43196</v>
      </c>
      <c r="G96" s="42">
        <v>0.75</v>
      </c>
      <c r="H96" s="68"/>
      <c r="I96" s="35"/>
    </row>
    <row r="97" spans="1:10" s="34" customFormat="1" ht="38.25" x14ac:dyDescent="0.2">
      <c r="A97" s="64" t="s">
        <v>221</v>
      </c>
      <c r="B97" s="32" t="s">
        <v>477</v>
      </c>
      <c r="C97" s="35" t="s">
        <v>481</v>
      </c>
      <c r="D97" s="41">
        <v>43125</v>
      </c>
      <c r="E97" s="41">
        <v>43282</v>
      </c>
      <c r="G97" s="42">
        <v>0.75</v>
      </c>
      <c r="H97" s="68"/>
      <c r="I97" s="35" t="s">
        <v>790</v>
      </c>
    </row>
    <row r="98" spans="1:10" s="34" customFormat="1" ht="38.25" x14ac:dyDescent="0.2">
      <c r="A98" s="64" t="s">
        <v>222</v>
      </c>
      <c r="B98" s="32" t="s">
        <v>478</v>
      </c>
      <c r="C98" s="35" t="s">
        <v>481</v>
      </c>
      <c r="D98" s="41">
        <v>43125</v>
      </c>
      <c r="E98" s="41">
        <v>43282</v>
      </c>
      <c r="G98" s="42">
        <v>0</v>
      </c>
      <c r="H98" s="68"/>
      <c r="I98" s="35"/>
    </row>
    <row r="99" spans="1:10" s="34" customFormat="1" ht="38.25" x14ac:dyDescent="0.2">
      <c r="A99" s="64" t="s">
        <v>223</v>
      </c>
      <c r="B99" s="35" t="s">
        <v>479</v>
      </c>
      <c r="C99" s="35" t="s">
        <v>481</v>
      </c>
      <c r="D99" s="41">
        <v>43125</v>
      </c>
      <c r="E99" s="41">
        <v>43196</v>
      </c>
      <c r="G99" s="42">
        <v>0.75</v>
      </c>
      <c r="H99" s="68"/>
      <c r="I99" s="35"/>
    </row>
    <row r="100" spans="1:10" s="34" customFormat="1" ht="38.25" x14ac:dyDescent="0.2">
      <c r="A100" s="64" t="s">
        <v>418</v>
      </c>
      <c r="B100" s="35" t="s">
        <v>480</v>
      </c>
      <c r="C100" s="35" t="s">
        <v>481</v>
      </c>
      <c r="D100" s="41">
        <v>43125</v>
      </c>
      <c r="E100" s="41">
        <v>43282</v>
      </c>
      <c r="G100" s="42">
        <v>0</v>
      </c>
      <c r="H100" s="68"/>
      <c r="I100" s="35"/>
    </row>
    <row r="101" spans="1:10" s="34" customFormat="1" ht="12.75" x14ac:dyDescent="0.2">
      <c r="A101" s="64" t="s">
        <v>419</v>
      </c>
      <c r="B101" s="32" t="s">
        <v>410</v>
      </c>
      <c r="C101" s="32" t="s">
        <v>411</v>
      </c>
      <c r="D101" s="41">
        <v>43125</v>
      </c>
      <c r="E101" s="41"/>
      <c r="G101" s="42">
        <v>0</v>
      </c>
      <c r="H101" s="68"/>
      <c r="I101" s="35"/>
    </row>
    <row r="102" spans="1:10" s="34" customFormat="1" ht="12.75" x14ac:dyDescent="0.2">
      <c r="A102" s="64" t="s">
        <v>420</v>
      </c>
      <c r="B102" s="35" t="s">
        <v>409</v>
      </c>
      <c r="C102" s="35" t="s">
        <v>411</v>
      </c>
      <c r="D102" s="41">
        <v>43125</v>
      </c>
      <c r="E102" s="41"/>
      <c r="G102" s="42">
        <v>0</v>
      </c>
      <c r="H102" s="68"/>
      <c r="I102" s="35"/>
    </row>
    <row r="103" spans="1:10" s="34" customFormat="1" ht="25.5" x14ac:dyDescent="0.2">
      <c r="A103" s="64" t="s">
        <v>421</v>
      </c>
      <c r="B103" s="32" t="s">
        <v>413</v>
      </c>
      <c r="C103" s="35" t="s">
        <v>411</v>
      </c>
      <c r="D103" s="41">
        <v>43125</v>
      </c>
      <c r="E103" s="41"/>
      <c r="G103" s="42">
        <v>0.25</v>
      </c>
      <c r="H103" s="68"/>
      <c r="I103" s="35" t="s">
        <v>706</v>
      </c>
    </row>
    <row r="104" spans="1:10" s="64" customFormat="1" ht="12.75" x14ac:dyDescent="0.2">
      <c r="A104" s="57" t="s">
        <v>798</v>
      </c>
      <c r="B104" s="69"/>
      <c r="C104" s="69"/>
      <c r="D104" s="57"/>
      <c r="E104" s="69"/>
      <c r="F104" s="69"/>
      <c r="G104" s="70">
        <f>AVERAGE(G105:G114)</f>
        <v>0.6</v>
      </c>
      <c r="H104" s="69"/>
      <c r="I104" s="69"/>
      <c r="J104" s="69"/>
    </row>
    <row r="105" spans="1:10" s="34" customFormat="1" ht="51" x14ac:dyDescent="0.2">
      <c r="A105" s="64" t="s">
        <v>180</v>
      </c>
      <c r="B105" s="35" t="s">
        <v>474</v>
      </c>
      <c r="C105" s="35" t="s">
        <v>531</v>
      </c>
      <c r="D105" s="41">
        <v>43125</v>
      </c>
      <c r="E105" s="41">
        <v>43196</v>
      </c>
      <c r="G105" s="42">
        <v>1</v>
      </c>
      <c r="H105" s="58"/>
      <c r="I105" s="35"/>
    </row>
    <row r="106" spans="1:10" s="34" customFormat="1" ht="38.25" x14ac:dyDescent="0.2">
      <c r="A106" s="64" t="s">
        <v>181</v>
      </c>
      <c r="B106" s="35" t="s">
        <v>475</v>
      </c>
      <c r="C106" s="35" t="s">
        <v>481</v>
      </c>
      <c r="D106" s="41">
        <v>43125</v>
      </c>
      <c r="E106" s="41">
        <v>43196</v>
      </c>
      <c r="G106" s="42">
        <v>1</v>
      </c>
      <c r="H106" s="58"/>
      <c r="I106" s="35"/>
    </row>
    <row r="107" spans="1:10" s="34" customFormat="1" ht="38.25" x14ac:dyDescent="0.2">
      <c r="A107" s="64" t="s">
        <v>381</v>
      </c>
      <c r="B107" s="32" t="s">
        <v>476</v>
      </c>
      <c r="C107" s="35" t="s">
        <v>481</v>
      </c>
      <c r="D107" s="41">
        <v>43125</v>
      </c>
      <c r="E107" s="41">
        <v>43196</v>
      </c>
      <c r="G107" s="42">
        <v>1</v>
      </c>
      <c r="H107" s="58"/>
      <c r="I107" s="35" t="s">
        <v>529</v>
      </c>
    </row>
    <row r="108" spans="1:10" s="64" customFormat="1" ht="38.25" x14ac:dyDescent="0.2">
      <c r="A108" s="64" t="s">
        <v>375</v>
      </c>
      <c r="B108" s="32" t="s">
        <v>477</v>
      </c>
      <c r="C108" s="35" t="s">
        <v>481</v>
      </c>
      <c r="D108" s="41">
        <v>43125</v>
      </c>
      <c r="E108" s="41">
        <v>43282</v>
      </c>
      <c r="F108" s="34"/>
      <c r="G108" s="42">
        <v>1</v>
      </c>
      <c r="H108" s="58"/>
      <c r="I108" s="35"/>
      <c r="J108" s="34"/>
    </row>
    <row r="109" spans="1:10" s="34" customFormat="1" ht="38.25" x14ac:dyDescent="0.2">
      <c r="A109" s="64" t="s">
        <v>382</v>
      </c>
      <c r="B109" s="32" t="s">
        <v>478</v>
      </c>
      <c r="C109" s="35" t="s">
        <v>481</v>
      </c>
      <c r="D109" s="41">
        <v>43125</v>
      </c>
      <c r="E109" s="41">
        <v>43282</v>
      </c>
      <c r="G109" s="42">
        <v>0</v>
      </c>
      <c r="H109" s="68"/>
      <c r="I109" s="35"/>
    </row>
    <row r="110" spans="1:10" s="34" customFormat="1" ht="38.25" x14ac:dyDescent="0.2">
      <c r="A110" s="64" t="s">
        <v>422</v>
      </c>
      <c r="B110" s="35" t="s">
        <v>479</v>
      </c>
      <c r="C110" s="35" t="s">
        <v>481</v>
      </c>
      <c r="D110" s="41">
        <v>43125</v>
      </c>
      <c r="E110" s="41">
        <v>43196</v>
      </c>
      <c r="G110" s="42">
        <v>0.75</v>
      </c>
      <c r="H110" s="68"/>
      <c r="I110" s="35" t="s">
        <v>529</v>
      </c>
    </row>
    <row r="111" spans="1:10" s="34" customFormat="1" ht="38.25" x14ac:dyDescent="0.2">
      <c r="A111" s="64" t="s">
        <v>423</v>
      </c>
      <c r="B111" s="35" t="s">
        <v>480</v>
      </c>
      <c r="C111" s="35" t="s">
        <v>481</v>
      </c>
      <c r="D111" s="41">
        <v>43125</v>
      </c>
      <c r="E111" s="41">
        <v>43282</v>
      </c>
      <c r="G111" s="42">
        <v>0</v>
      </c>
      <c r="H111" s="68"/>
      <c r="I111" s="35"/>
    </row>
    <row r="112" spans="1:10" s="34" customFormat="1" ht="12.75" x14ac:dyDescent="0.2">
      <c r="A112" s="64" t="s">
        <v>424</v>
      </c>
      <c r="B112" s="32" t="s">
        <v>410</v>
      </c>
      <c r="C112" s="32" t="s">
        <v>411</v>
      </c>
      <c r="D112" s="41">
        <v>43125</v>
      </c>
      <c r="E112" s="41"/>
      <c r="G112" s="42">
        <v>1</v>
      </c>
      <c r="H112" s="58"/>
      <c r="I112" s="35"/>
    </row>
    <row r="113" spans="1:10" s="34" customFormat="1" ht="12.75" x14ac:dyDescent="0.2">
      <c r="A113" s="64" t="s">
        <v>425</v>
      </c>
      <c r="B113" s="35" t="s">
        <v>409</v>
      </c>
      <c r="C113" s="35" t="s">
        <v>411</v>
      </c>
      <c r="D113" s="41">
        <v>43125</v>
      </c>
      <c r="E113" s="41"/>
      <c r="G113" s="42">
        <v>0</v>
      </c>
      <c r="H113" s="68"/>
      <c r="I113" s="35"/>
    </row>
    <row r="114" spans="1:10" s="34" customFormat="1" ht="25.5" x14ac:dyDescent="0.2">
      <c r="A114" s="64" t="s">
        <v>426</v>
      </c>
      <c r="B114" s="32" t="s">
        <v>413</v>
      </c>
      <c r="C114" s="35" t="s">
        <v>411</v>
      </c>
      <c r="D114" s="41">
        <v>43125</v>
      </c>
      <c r="E114" s="41"/>
      <c r="G114" s="42">
        <v>0.25</v>
      </c>
      <c r="H114" s="68"/>
      <c r="I114" s="35" t="s">
        <v>706</v>
      </c>
    </row>
    <row r="115" spans="1:10" s="34" customFormat="1" ht="12.75" x14ac:dyDescent="0.2">
      <c r="A115" s="57" t="s">
        <v>482</v>
      </c>
      <c r="B115" s="69"/>
      <c r="C115" s="69"/>
      <c r="D115" s="57"/>
      <c r="E115" s="69"/>
      <c r="F115" s="69"/>
      <c r="G115" s="70">
        <f>AVERAGE(G116:G128)</f>
        <v>0.54166666666666663</v>
      </c>
      <c r="H115" s="69"/>
      <c r="I115" s="69"/>
      <c r="J115" s="69"/>
    </row>
    <row r="116" spans="1:10" s="34" customFormat="1" ht="38.25" x14ac:dyDescent="0.2">
      <c r="A116" s="64" t="s">
        <v>289</v>
      </c>
      <c r="B116" s="35" t="s">
        <v>369</v>
      </c>
      <c r="C116" s="32" t="s">
        <v>414</v>
      </c>
      <c r="D116" s="41">
        <v>43125</v>
      </c>
      <c r="E116" s="41">
        <v>43137</v>
      </c>
      <c r="G116" s="42">
        <v>1</v>
      </c>
      <c r="H116" s="58"/>
      <c r="I116" s="35"/>
    </row>
    <row r="117" spans="1:10" s="34" customFormat="1" ht="25.5" x14ac:dyDescent="0.2">
      <c r="A117" s="64" t="s">
        <v>360</v>
      </c>
      <c r="B117" s="35" t="s">
        <v>373</v>
      </c>
      <c r="C117" s="32" t="s">
        <v>414</v>
      </c>
      <c r="D117" s="41">
        <v>43125</v>
      </c>
      <c r="E117" s="41">
        <v>43137</v>
      </c>
      <c r="G117" s="42">
        <v>1</v>
      </c>
      <c r="H117" s="58"/>
      <c r="I117" s="35"/>
    </row>
    <row r="118" spans="1:10" s="34" customFormat="1" ht="38.25" x14ac:dyDescent="0.2">
      <c r="A118" s="64" t="s">
        <v>367</v>
      </c>
      <c r="B118" s="35" t="s">
        <v>484</v>
      </c>
      <c r="C118" s="32" t="s">
        <v>411</v>
      </c>
      <c r="D118" s="41">
        <v>43125</v>
      </c>
      <c r="E118" s="91" t="s">
        <v>791</v>
      </c>
      <c r="G118" s="42">
        <v>0</v>
      </c>
      <c r="H118" s="68"/>
      <c r="I118" s="35" t="s">
        <v>791</v>
      </c>
    </row>
    <row r="119" spans="1:10" s="34" customFormat="1" ht="38.25" x14ac:dyDescent="0.2">
      <c r="A119" s="64" t="s">
        <v>368</v>
      </c>
      <c r="B119" s="35" t="s">
        <v>474</v>
      </c>
      <c r="C119" s="35" t="s">
        <v>481</v>
      </c>
      <c r="D119" s="41">
        <v>43125</v>
      </c>
      <c r="E119" s="41">
        <v>43196</v>
      </c>
      <c r="G119" s="42">
        <v>1</v>
      </c>
      <c r="H119" s="58"/>
      <c r="I119" s="35" t="s">
        <v>504</v>
      </c>
    </row>
    <row r="120" spans="1:10" s="34" customFormat="1" ht="38.25" x14ac:dyDescent="0.2">
      <c r="A120" s="64" t="s">
        <v>376</v>
      </c>
      <c r="B120" s="35" t="s">
        <v>475</v>
      </c>
      <c r="C120" s="35" t="s">
        <v>481</v>
      </c>
      <c r="D120" s="41">
        <v>43125</v>
      </c>
      <c r="E120" s="41">
        <v>43196</v>
      </c>
      <c r="G120" s="42">
        <v>1</v>
      </c>
      <c r="H120" s="58"/>
      <c r="I120" s="35" t="s">
        <v>504</v>
      </c>
    </row>
    <row r="121" spans="1:10" s="34" customFormat="1" ht="38.25" x14ac:dyDescent="0.2">
      <c r="A121" s="64" t="s">
        <v>427</v>
      </c>
      <c r="B121" s="32" t="s">
        <v>476</v>
      </c>
      <c r="C121" s="35" t="s">
        <v>481</v>
      </c>
      <c r="D121" s="41">
        <v>43125</v>
      </c>
      <c r="E121" s="41">
        <v>43196</v>
      </c>
      <c r="G121" s="42">
        <v>0.75</v>
      </c>
      <c r="H121" s="68"/>
      <c r="I121" s="35" t="s">
        <v>529</v>
      </c>
    </row>
    <row r="122" spans="1:10" s="34" customFormat="1" ht="38.25" x14ac:dyDescent="0.2">
      <c r="A122" s="64" t="s">
        <v>428</v>
      </c>
      <c r="B122" s="32" t="s">
        <v>477</v>
      </c>
      <c r="C122" s="35" t="s">
        <v>481</v>
      </c>
      <c r="D122" s="41">
        <v>43125</v>
      </c>
      <c r="E122" s="41">
        <v>43282</v>
      </c>
      <c r="G122" s="42">
        <v>0.75</v>
      </c>
      <c r="H122" s="68"/>
      <c r="I122" s="35" t="s">
        <v>790</v>
      </c>
    </row>
    <row r="123" spans="1:10" s="34" customFormat="1" ht="38.25" x14ac:dyDescent="0.2">
      <c r="A123" s="64" t="s">
        <v>429</v>
      </c>
      <c r="B123" s="32" t="s">
        <v>478</v>
      </c>
      <c r="C123" s="35" t="s">
        <v>481</v>
      </c>
      <c r="D123" s="41">
        <v>43125</v>
      </c>
      <c r="E123" s="41">
        <v>43282</v>
      </c>
      <c r="G123" s="42">
        <v>0</v>
      </c>
      <c r="H123" s="68"/>
      <c r="I123" s="35"/>
    </row>
    <row r="124" spans="1:10" s="34" customFormat="1" ht="38.25" x14ac:dyDescent="0.2">
      <c r="A124" s="64" t="s">
        <v>430</v>
      </c>
      <c r="B124" s="35" t="s">
        <v>479</v>
      </c>
      <c r="C124" s="35" t="s">
        <v>481</v>
      </c>
      <c r="D124" s="41">
        <v>43125</v>
      </c>
      <c r="E124" s="41">
        <v>43196</v>
      </c>
      <c r="G124" s="42">
        <v>0.75</v>
      </c>
      <c r="H124" s="68"/>
      <c r="I124" s="35" t="s">
        <v>529</v>
      </c>
    </row>
    <row r="125" spans="1:10" s="34" customFormat="1" ht="38.25" x14ac:dyDescent="0.2">
      <c r="A125" s="64" t="s">
        <v>431</v>
      </c>
      <c r="B125" s="35" t="s">
        <v>480</v>
      </c>
      <c r="C125" s="35" t="s">
        <v>481</v>
      </c>
      <c r="D125" s="41">
        <v>43125</v>
      </c>
      <c r="E125" s="41">
        <v>43282</v>
      </c>
      <c r="G125" s="42">
        <v>0</v>
      </c>
      <c r="H125" s="68"/>
      <c r="I125" s="35"/>
    </row>
    <row r="126" spans="1:10" s="34" customFormat="1" ht="12.75" x14ac:dyDescent="0.2">
      <c r="A126" s="64" t="s">
        <v>432</v>
      </c>
      <c r="B126" s="32" t="s">
        <v>410</v>
      </c>
      <c r="C126" s="32" t="s">
        <v>411</v>
      </c>
      <c r="D126" s="41">
        <v>43125</v>
      </c>
      <c r="E126" s="41"/>
      <c r="G126" s="42">
        <v>0</v>
      </c>
      <c r="H126" s="68"/>
      <c r="I126" s="35"/>
    </row>
    <row r="127" spans="1:10" s="34" customFormat="1" ht="12.75" x14ac:dyDescent="0.2">
      <c r="A127" s="64" t="s">
        <v>487</v>
      </c>
      <c r="B127" s="32" t="s">
        <v>409</v>
      </c>
      <c r="C127" s="32" t="s">
        <v>411</v>
      </c>
      <c r="D127" s="41">
        <v>43125</v>
      </c>
      <c r="E127" s="41"/>
      <c r="G127" s="42"/>
      <c r="H127" s="68"/>
      <c r="I127" s="35"/>
    </row>
    <row r="128" spans="1:10" s="34" customFormat="1" ht="25.5" x14ac:dyDescent="0.2">
      <c r="A128" s="64" t="s">
        <v>488</v>
      </c>
      <c r="B128" s="32" t="s">
        <v>413</v>
      </c>
      <c r="C128" s="35" t="s">
        <v>411</v>
      </c>
      <c r="D128" s="41">
        <v>43125</v>
      </c>
      <c r="E128" s="41"/>
      <c r="G128" s="42">
        <v>0.25</v>
      </c>
      <c r="H128" s="68"/>
      <c r="I128" s="35" t="s">
        <v>706</v>
      </c>
    </row>
    <row r="129" spans="1:10" s="34" customFormat="1" ht="12.75" x14ac:dyDescent="0.2">
      <c r="A129" s="57" t="s">
        <v>417</v>
      </c>
      <c r="B129" s="49"/>
      <c r="C129" s="49"/>
      <c r="D129" s="30"/>
      <c r="E129" s="48"/>
      <c r="F129" s="48"/>
      <c r="G129" s="60">
        <f>AVERAGE(G130:G134)</f>
        <v>0.35</v>
      </c>
      <c r="H129" s="48"/>
      <c r="I129" s="49"/>
      <c r="J129" s="48"/>
    </row>
    <row r="130" spans="1:10" s="34" customFormat="1" ht="12.75" x14ac:dyDescent="0.2">
      <c r="A130" s="64" t="s">
        <v>290</v>
      </c>
      <c r="B130" s="32" t="s">
        <v>346</v>
      </c>
      <c r="C130" s="32" t="s">
        <v>385</v>
      </c>
      <c r="D130" s="41">
        <v>43125</v>
      </c>
      <c r="E130" s="41">
        <v>43196</v>
      </c>
      <c r="G130" s="42">
        <v>0.75</v>
      </c>
      <c r="H130" s="68"/>
      <c r="I130" s="35"/>
    </row>
    <row r="131" spans="1:10" s="34" customFormat="1" ht="38.25" x14ac:dyDescent="0.2">
      <c r="A131" s="64" t="s">
        <v>361</v>
      </c>
      <c r="B131" s="32" t="s">
        <v>348</v>
      </c>
      <c r="C131" s="35" t="s">
        <v>411</v>
      </c>
      <c r="D131" s="41">
        <v>43125</v>
      </c>
      <c r="E131" s="41">
        <v>43282</v>
      </c>
      <c r="G131" s="42">
        <v>0.75</v>
      </c>
      <c r="H131" s="68"/>
      <c r="I131" s="35" t="s">
        <v>790</v>
      </c>
    </row>
    <row r="132" spans="1:10" s="34" customFormat="1" ht="12.75" x14ac:dyDescent="0.2">
      <c r="A132" s="64" t="s">
        <v>362</v>
      </c>
      <c r="B132" s="32" t="s">
        <v>349</v>
      </c>
      <c r="C132" s="35" t="s">
        <v>411</v>
      </c>
      <c r="D132" s="41">
        <v>43125</v>
      </c>
      <c r="E132" s="41">
        <v>43282</v>
      </c>
      <c r="G132" s="42">
        <v>0</v>
      </c>
      <c r="H132" s="68"/>
      <c r="I132" s="35"/>
    </row>
    <row r="133" spans="1:10" s="34" customFormat="1" ht="12.75" x14ac:dyDescent="0.2">
      <c r="A133" s="64" t="s">
        <v>377</v>
      </c>
      <c r="B133" s="35" t="s">
        <v>374</v>
      </c>
      <c r="C133" s="35" t="s">
        <v>411</v>
      </c>
      <c r="D133" s="41">
        <v>43125</v>
      </c>
      <c r="E133" s="41"/>
      <c r="G133" s="42">
        <v>0</v>
      </c>
      <c r="H133" s="68"/>
      <c r="I133" s="35"/>
    </row>
    <row r="134" spans="1:10" s="34" customFormat="1" ht="25.5" x14ac:dyDescent="0.2">
      <c r="A134" s="64" t="s">
        <v>546</v>
      </c>
      <c r="B134" s="35" t="s">
        <v>413</v>
      </c>
      <c r="C134" s="35" t="s">
        <v>411</v>
      </c>
      <c r="D134" s="41">
        <v>43125</v>
      </c>
      <c r="E134" s="41"/>
      <c r="G134" s="42">
        <v>0.25</v>
      </c>
      <c r="H134" s="68"/>
      <c r="I134" s="35" t="s">
        <v>706</v>
      </c>
    </row>
    <row r="135" spans="1:10" s="34" customFormat="1" ht="12.75" x14ac:dyDescent="0.2">
      <c r="A135" s="57" t="s">
        <v>485</v>
      </c>
      <c r="B135" s="49"/>
      <c r="C135" s="49"/>
      <c r="D135" s="30"/>
      <c r="E135" s="48"/>
      <c r="F135" s="48"/>
      <c r="G135" s="60">
        <f>AVERAGE(G136:G141)</f>
        <v>0.875</v>
      </c>
      <c r="H135" s="48"/>
      <c r="I135" s="49"/>
      <c r="J135" s="48"/>
    </row>
    <row r="136" spans="1:10" s="64" customFormat="1" ht="25.5" x14ac:dyDescent="0.2">
      <c r="A136" s="64" t="s">
        <v>291</v>
      </c>
      <c r="B136" s="35" t="s">
        <v>370</v>
      </c>
      <c r="C136" s="35" t="s">
        <v>371</v>
      </c>
      <c r="D136" s="41">
        <v>43125</v>
      </c>
      <c r="E136" s="41">
        <v>43282</v>
      </c>
      <c r="F136" s="34"/>
      <c r="G136" s="42">
        <v>1</v>
      </c>
      <c r="H136" s="58"/>
      <c r="I136" s="35" t="s">
        <v>707</v>
      </c>
      <c r="J136" s="34"/>
    </row>
    <row r="137" spans="1:10" s="34" customFormat="1" ht="38.25" x14ac:dyDescent="0.2">
      <c r="A137" s="64" t="s">
        <v>489</v>
      </c>
      <c r="B137" s="32" t="s">
        <v>346</v>
      </c>
      <c r="C137" s="32" t="s">
        <v>532</v>
      </c>
      <c r="D137" s="41">
        <v>43125</v>
      </c>
      <c r="E137" s="41">
        <v>43282</v>
      </c>
      <c r="G137" s="42">
        <v>1</v>
      </c>
      <c r="H137" s="58"/>
      <c r="I137" s="35" t="s">
        <v>473</v>
      </c>
    </row>
    <row r="138" spans="1:10" s="34" customFormat="1" ht="25.5" x14ac:dyDescent="0.2">
      <c r="A138" s="64" t="s">
        <v>363</v>
      </c>
      <c r="B138" s="32" t="s">
        <v>348</v>
      </c>
      <c r="C138" s="32" t="s">
        <v>414</v>
      </c>
      <c r="D138" s="41">
        <v>43125</v>
      </c>
      <c r="E138" s="41">
        <v>43282</v>
      </c>
      <c r="G138" s="42">
        <v>1</v>
      </c>
      <c r="H138" s="58"/>
      <c r="I138" s="35"/>
    </row>
    <row r="139" spans="1:10" s="34" customFormat="1" ht="25.5" x14ac:dyDescent="0.2">
      <c r="A139" s="64" t="s">
        <v>372</v>
      </c>
      <c r="B139" s="32" t="s">
        <v>349</v>
      </c>
      <c r="C139" s="32" t="s">
        <v>414</v>
      </c>
      <c r="D139" s="41">
        <v>43125</v>
      </c>
      <c r="E139" s="41">
        <v>43282</v>
      </c>
      <c r="G139" s="42">
        <v>1</v>
      </c>
      <c r="H139" s="58"/>
      <c r="I139" s="35"/>
    </row>
    <row r="140" spans="1:10" s="34" customFormat="1" ht="12.75" x14ac:dyDescent="0.2">
      <c r="A140" s="64" t="s">
        <v>490</v>
      </c>
      <c r="B140" s="32" t="s">
        <v>374</v>
      </c>
      <c r="C140" s="32" t="s">
        <v>411</v>
      </c>
      <c r="D140" s="41">
        <v>43125</v>
      </c>
      <c r="E140" s="41"/>
      <c r="G140" s="42">
        <v>1</v>
      </c>
      <c r="H140" s="58"/>
      <c r="I140" s="35"/>
    </row>
    <row r="141" spans="1:10" s="34" customFormat="1" ht="12.75" x14ac:dyDescent="0.2">
      <c r="A141" s="64" t="s">
        <v>378</v>
      </c>
      <c r="B141" s="32" t="s">
        <v>413</v>
      </c>
      <c r="C141" s="35" t="s">
        <v>411</v>
      </c>
      <c r="D141" s="41">
        <v>43125</v>
      </c>
      <c r="E141" s="41"/>
      <c r="G141" s="42">
        <v>0.25</v>
      </c>
      <c r="H141" s="68"/>
      <c r="I141" s="35"/>
    </row>
    <row r="142" spans="1:10" s="34" customFormat="1" ht="12.75" x14ac:dyDescent="0.2">
      <c r="A142" s="57" t="s">
        <v>486</v>
      </c>
      <c r="B142" s="69"/>
      <c r="C142" s="69"/>
      <c r="D142" s="57"/>
      <c r="E142" s="69"/>
      <c r="F142" s="69"/>
      <c r="G142" s="70">
        <f>AVERAGE(G143:G152)</f>
        <v>0.32500000000000001</v>
      </c>
      <c r="H142" s="69"/>
      <c r="I142" s="69"/>
      <c r="J142" s="69"/>
    </row>
    <row r="143" spans="1:10" s="34" customFormat="1" ht="25.5" x14ac:dyDescent="0.2">
      <c r="A143" s="34" t="s">
        <v>292</v>
      </c>
      <c r="B143" s="35" t="s">
        <v>474</v>
      </c>
      <c r="C143" s="35" t="s">
        <v>371</v>
      </c>
      <c r="D143" s="41">
        <v>43125</v>
      </c>
      <c r="E143" s="41">
        <v>43282</v>
      </c>
      <c r="G143" s="42">
        <v>0.75</v>
      </c>
      <c r="H143" s="68"/>
      <c r="I143" s="35"/>
    </row>
    <row r="144" spans="1:10" s="34" customFormat="1" ht="25.5" x14ac:dyDescent="0.2">
      <c r="A144" s="34" t="s">
        <v>364</v>
      </c>
      <c r="B144" s="35" t="s">
        <v>475</v>
      </c>
      <c r="C144" s="35" t="s">
        <v>371</v>
      </c>
      <c r="D144" s="41">
        <v>43125</v>
      </c>
      <c r="E144" s="41">
        <v>43282</v>
      </c>
      <c r="G144" s="42">
        <v>0.75</v>
      </c>
      <c r="H144" s="68"/>
      <c r="I144" s="35"/>
    </row>
    <row r="145" spans="1:10" s="34" customFormat="1" ht="25.5" x14ac:dyDescent="0.2">
      <c r="A145" s="34" t="s">
        <v>365</v>
      </c>
      <c r="B145" s="32" t="s">
        <v>476</v>
      </c>
      <c r="C145" s="35" t="s">
        <v>371</v>
      </c>
      <c r="D145" s="41">
        <v>43125</v>
      </c>
      <c r="E145" s="41">
        <v>43282</v>
      </c>
      <c r="G145" s="42">
        <v>0.75</v>
      </c>
      <c r="H145" s="68"/>
      <c r="I145" s="35"/>
    </row>
    <row r="146" spans="1:10" s="34" customFormat="1" ht="38.25" x14ac:dyDescent="0.2">
      <c r="A146" s="34" t="s">
        <v>379</v>
      </c>
      <c r="B146" s="32" t="s">
        <v>477</v>
      </c>
      <c r="C146" s="35"/>
      <c r="D146" s="41">
        <v>43125</v>
      </c>
      <c r="E146" s="41">
        <v>43282</v>
      </c>
      <c r="G146" s="42">
        <v>0.75</v>
      </c>
      <c r="H146" s="68"/>
      <c r="I146" s="35" t="s">
        <v>790</v>
      </c>
    </row>
    <row r="147" spans="1:10" s="64" customFormat="1" ht="25.5" x14ac:dyDescent="0.2">
      <c r="A147" s="34" t="s">
        <v>380</v>
      </c>
      <c r="B147" s="32" t="s">
        <v>478</v>
      </c>
      <c r="C147" s="35"/>
      <c r="D147" s="41">
        <v>43125</v>
      </c>
      <c r="E147" s="41">
        <v>43282</v>
      </c>
      <c r="F147" s="34"/>
      <c r="G147" s="42">
        <v>0</v>
      </c>
      <c r="H147" s="68"/>
      <c r="I147" s="35"/>
      <c r="J147" s="34"/>
    </row>
    <row r="148" spans="1:10" s="34" customFormat="1" ht="25.5" x14ac:dyDescent="0.2">
      <c r="A148" s="34" t="s">
        <v>433</v>
      </c>
      <c r="B148" s="35" t="s">
        <v>479</v>
      </c>
      <c r="C148" s="35" t="s">
        <v>371</v>
      </c>
      <c r="D148" s="41">
        <v>43125</v>
      </c>
      <c r="E148" s="41">
        <v>43282</v>
      </c>
      <c r="G148" s="42">
        <v>0</v>
      </c>
      <c r="H148" s="68"/>
      <c r="I148" s="35"/>
    </row>
    <row r="149" spans="1:10" s="34" customFormat="1" ht="25.5" x14ac:dyDescent="0.2">
      <c r="A149" s="34" t="s">
        <v>491</v>
      </c>
      <c r="B149" s="35" t="s">
        <v>480</v>
      </c>
      <c r="C149" s="35"/>
      <c r="D149" s="41">
        <v>43125</v>
      </c>
      <c r="E149" s="41">
        <v>43282</v>
      </c>
      <c r="G149" s="42">
        <v>0</v>
      </c>
      <c r="H149" s="68"/>
      <c r="I149" s="35"/>
    </row>
    <row r="150" spans="1:10" s="34" customFormat="1" ht="12.75" x14ac:dyDescent="0.2">
      <c r="A150" s="34" t="s">
        <v>492</v>
      </c>
      <c r="B150" s="32" t="s">
        <v>410</v>
      </c>
      <c r="C150" s="32" t="s">
        <v>411</v>
      </c>
      <c r="D150" s="41">
        <v>43125</v>
      </c>
      <c r="E150" s="41"/>
      <c r="G150" s="42">
        <v>0</v>
      </c>
      <c r="H150" s="68"/>
      <c r="I150" s="35"/>
    </row>
    <row r="151" spans="1:10" s="34" customFormat="1" ht="12.75" x14ac:dyDescent="0.2">
      <c r="A151" s="34" t="s">
        <v>493</v>
      </c>
      <c r="B151" s="35" t="s">
        <v>409</v>
      </c>
      <c r="C151" s="35" t="s">
        <v>411</v>
      </c>
      <c r="D151" s="41">
        <v>43125</v>
      </c>
      <c r="E151" s="41"/>
      <c r="G151" s="42">
        <v>0</v>
      </c>
      <c r="H151" s="68"/>
      <c r="I151" s="35"/>
    </row>
    <row r="152" spans="1:10" s="34" customFormat="1" ht="25.5" x14ac:dyDescent="0.2">
      <c r="A152" s="34" t="s">
        <v>494</v>
      </c>
      <c r="B152" s="32" t="s">
        <v>413</v>
      </c>
      <c r="C152" s="35" t="s">
        <v>411</v>
      </c>
      <c r="D152" s="41">
        <v>43125</v>
      </c>
      <c r="E152" s="41"/>
      <c r="G152" s="42">
        <v>0.25</v>
      </c>
      <c r="H152" s="68"/>
      <c r="I152" s="35" t="s">
        <v>706</v>
      </c>
    </row>
    <row r="153" spans="1:10" s="34" customFormat="1" ht="12.75" x14ac:dyDescent="0.2">
      <c r="A153" s="57" t="s">
        <v>506</v>
      </c>
      <c r="B153" s="69"/>
      <c r="C153" s="69"/>
      <c r="D153" s="57"/>
      <c r="E153" s="69"/>
      <c r="F153" s="69"/>
      <c r="G153" s="70">
        <f>AVERAGE(G154:G163)</f>
        <v>0.67500000000000004</v>
      </c>
      <c r="H153" s="69"/>
      <c r="I153" s="69"/>
      <c r="J153" s="69"/>
    </row>
    <row r="154" spans="1:10" s="34" customFormat="1" ht="38.25" x14ac:dyDescent="0.2">
      <c r="A154" s="34" t="s">
        <v>507</v>
      </c>
      <c r="B154" s="35" t="s">
        <v>474</v>
      </c>
      <c r="C154" s="35" t="s">
        <v>481</v>
      </c>
      <c r="D154" s="41">
        <v>43125</v>
      </c>
      <c r="E154" s="41">
        <v>43196</v>
      </c>
      <c r="G154" s="42">
        <v>1</v>
      </c>
      <c r="H154" s="58"/>
      <c r="I154" s="35" t="s">
        <v>517</v>
      </c>
    </row>
    <row r="155" spans="1:10" s="34" customFormat="1" ht="25.5" x14ac:dyDescent="0.2">
      <c r="A155" s="34" t="s">
        <v>508</v>
      </c>
      <c r="B155" s="35" t="s">
        <v>483</v>
      </c>
      <c r="C155" s="32" t="s">
        <v>366</v>
      </c>
      <c r="D155" s="41">
        <v>43125</v>
      </c>
      <c r="E155" s="41">
        <v>43137</v>
      </c>
      <c r="G155" s="42">
        <v>1</v>
      </c>
      <c r="H155" s="58"/>
      <c r="I155" s="35" t="s">
        <v>517</v>
      </c>
      <c r="J155" s="35"/>
    </row>
    <row r="156" spans="1:10" s="34" customFormat="1" ht="38.25" x14ac:dyDescent="0.2">
      <c r="A156" s="34" t="s">
        <v>509</v>
      </c>
      <c r="B156" s="35" t="s">
        <v>475</v>
      </c>
      <c r="C156" s="35" t="s">
        <v>481</v>
      </c>
      <c r="D156" s="41">
        <v>43125</v>
      </c>
      <c r="E156" s="41">
        <v>43196</v>
      </c>
      <c r="G156" s="42">
        <v>1</v>
      </c>
      <c r="H156" s="58"/>
      <c r="I156" s="35" t="s">
        <v>517</v>
      </c>
    </row>
    <row r="157" spans="1:10" s="66" customFormat="1" ht="39" x14ac:dyDescent="0.25">
      <c r="A157" s="34" t="s">
        <v>510</v>
      </c>
      <c r="B157" s="32" t="s">
        <v>476</v>
      </c>
      <c r="C157" s="35" t="s">
        <v>481</v>
      </c>
      <c r="D157" s="41">
        <v>43125</v>
      </c>
      <c r="E157" s="41">
        <v>43196</v>
      </c>
      <c r="F157" s="34"/>
      <c r="G157" s="42">
        <v>1</v>
      </c>
      <c r="H157" s="58"/>
      <c r="I157" s="35" t="s">
        <v>529</v>
      </c>
      <c r="J157" s="34"/>
    </row>
    <row r="158" spans="1:10" s="34" customFormat="1" ht="38.25" x14ac:dyDescent="0.2">
      <c r="A158" s="34" t="s">
        <v>511</v>
      </c>
      <c r="B158" s="32" t="s">
        <v>477</v>
      </c>
      <c r="C158" s="35" t="s">
        <v>481</v>
      </c>
      <c r="D158" s="41">
        <v>43125</v>
      </c>
      <c r="E158" s="41">
        <v>43282</v>
      </c>
      <c r="G158" s="42">
        <v>1</v>
      </c>
      <c r="H158" s="58"/>
      <c r="I158" s="35"/>
    </row>
    <row r="159" spans="1:10" s="34" customFormat="1" ht="38.25" x14ac:dyDescent="0.2">
      <c r="A159" s="34" t="s">
        <v>512</v>
      </c>
      <c r="B159" s="32" t="s">
        <v>478</v>
      </c>
      <c r="C159" s="35" t="s">
        <v>481</v>
      </c>
      <c r="D159" s="41">
        <v>43125</v>
      </c>
      <c r="E159" s="41">
        <v>43282</v>
      </c>
      <c r="G159" s="42">
        <v>0</v>
      </c>
      <c r="H159" s="68"/>
      <c r="I159" s="35"/>
    </row>
    <row r="160" spans="1:10" s="34" customFormat="1" ht="38.25" x14ac:dyDescent="0.2">
      <c r="A160" s="34" t="s">
        <v>513</v>
      </c>
      <c r="B160" s="35" t="s">
        <v>479</v>
      </c>
      <c r="C160" s="35" t="s">
        <v>481</v>
      </c>
      <c r="D160" s="41">
        <v>43125</v>
      </c>
      <c r="E160" s="41">
        <v>43196</v>
      </c>
      <c r="G160" s="42">
        <v>0.75</v>
      </c>
      <c r="H160" s="68"/>
      <c r="I160" s="35" t="s">
        <v>529</v>
      </c>
    </row>
    <row r="161" spans="1:10" s="34" customFormat="1" ht="38.25" x14ac:dyDescent="0.2">
      <c r="A161" s="34" t="s">
        <v>514</v>
      </c>
      <c r="B161" s="35" t="s">
        <v>480</v>
      </c>
      <c r="C161" s="35" t="s">
        <v>481</v>
      </c>
      <c r="D161" s="41">
        <v>43125</v>
      </c>
      <c r="E161" s="41">
        <v>43282</v>
      </c>
      <c r="G161" s="42">
        <v>0</v>
      </c>
      <c r="H161" s="68"/>
      <c r="I161" s="35"/>
    </row>
    <row r="162" spans="1:10" s="33" customFormat="1" ht="12.75" x14ac:dyDescent="0.2">
      <c r="A162" s="34" t="s">
        <v>515</v>
      </c>
      <c r="B162" s="32" t="s">
        <v>410</v>
      </c>
      <c r="C162" s="32" t="s">
        <v>411</v>
      </c>
      <c r="D162" s="41">
        <v>43125</v>
      </c>
      <c r="E162" s="41"/>
      <c r="F162" s="34"/>
      <c r="G162" s="42">
        <v>1</v>
      </c>
      <c r="H162" s="58"/>
      <c r="I162" s="35"/>
      <c r="J162" s="34"/>
    </row>
    <row r="163" spans="1:10" s="33" customFormat="1" ht="12.75" x14ac:dyDescent="0.2">
      <c r="A163" s="34" t="s">
        <v>516</v>
      </c>
      <c r="B163" s="35" t="s">
        <v>409</v>
      </c>
      <c r="C163" s="35" t="s">
        <v>411</v>
      </c>
      <c r="D163" s="41">
        <v>43125</v>
      </c>
      <c r="E163" s="41"/>
      <c r="F163" s="34"/>
      <c r="G163" s="42">
        <v>0</v>
      </c>
      <c r="H163" s="68"/>
      <c r="I163" s="35"/>
      <c r="J163" s="34"/>
    </row>
    <row r="164" spans="1:10" s="33" customFormat="1" ht="15.75" x14ac:dyDescent="0.25">
      <c r="A164" s="22" t="s">
        <v>278</v>
      </c>
      <c r="B164" s="23"/>
      <c r="C164" s="23"/>
      <c r="D164" s="22"/>
      <c r="E164" s="47"/>
      <c r="F164" s="47"/>
      <c r="G164" s="63"/>
      <c r="H164" s="47"/>
      <c r="I164" s="46"/>
      <c r="J164" s="47"/>
    </row>
    <row r="165" spans="1:10" s="33" customFormat="1" ht="12.75" x14ac:dyDescent="0.2">
      <c r="A165" s="57" t="s">
        <v>279</v>
      </c>
      <c r="B165" s="49"/>
      <c r="C165" s="49"/>
      <c r="D165" s="30"/>
      <c r="E165" s="48"/>
      <c r="F165" s="48"/>
      <c r="G165" s="60">
        <f>AVERAGE(G166:G170)</f>
        <v>0.5</v>
      </c>
      <c r="H165" s="48"/>
      <c r="I165" s="49"/>
      <c r="J165" s="48"/>
    </row>
    <row r="166" spans="1:10" s="33" customFormat="1" ht="63.75" x14ac:dyDescent="0.2">
      <c r="A166" s="64" t="s">
        <v>293</v>
      </c>
      <c r="B166" s="35" t="s">
        <v>542</v>
      </c>
      <c r="C166" s="35" t="s">
        <v>411</v>
      </c>
      <c r="D166" s="41">
        <v>43125</v>
      </c>
      <c r="E166" s="98" t="s">
        <v>792</v>
      </c>
      <c r="F166" s="34"/>
      <c r="G166" s="42">
        <v>0.5</v>
      </c>
      <c r="H166" s="68"/>
      <c r="I166" s="35"/>
      <c r="J166" s="34"/>
    </row>
    <row r="167" spans="1:10" s="33" customFormat="1" ht="25.5" x14ac:dyDescent="0.2">
      <c r="A167" s="64" t="s">
        <v>338</v>
      </c>
      <c r="B167" s="35" t="s">
        <v>547</v>
      </c>
      <c r="C167" s="35" t="s">
        <v>411</v>
      </c>
      <c r="D167" s="41">
        <v>43125</v>
      </c>
      <c r="E167" s="41"/>
      <c r="F167" s="34"/>
      <c r="G167" s="42">
        <v>0.5</v>
      </c>
      <c r="H167" s="68"/>
      <c r="I167" s="35"/>
      <c r="J167" s="34"/>
    </row>
    <row r="168" spans="1:10" s="33" customFormat="1" ht="25.5" x14ac:dyDescent="0.2">
      <c r="A168" s="64" t="s">
        <v>549</v>
      </c>
      <c r="B168" s="35" t="s">
        <v>548</v>
      </c>
      <c r="C168" s="35" t="s">
        <v>411</v>
      </c>
      <c r="D168" s="41">
        <v>43125</v>
      </c>
      <c r="E168" s="41"/>
      <c r="F168" s="34"/>
      <c r="G168" s="42">
        <v>0.5</v>
      </c>
      <c r="H168" s="68"/>
      <c r="I168" s="35"/>
      <c r="J168" s="34"/>
    </row>
    <row r="169" spans="1:10" s="33" customFormat="1" ht="12.75" x14ac:dyDescent="0.2">
      <c r="A169" s="64" t="s">
        <v>550</v>
      </c>
      <c r="B169" s="35" t="s">
        <v>337</v>
      </c>
      <c r="C169" s="35" t="s">
        <v>411</v>
      </c>
      <c r="D169" s="41">
        <v>43125</v>
      </c>
      <c r="E169" s="41"/>
      <c r="F169" s="34"/>
      <c r="G169" s="42">
        <v>0.5</v>
      </c>
      <c r="H169" s="68"/>
      <c r="I169" s="35"/>
      <c r="J169" s="34"/>
    </row>
    <row r="170" spans="1:10" x14ac:dyDescent="0.25">
      <c r="A170" s="64" t="s">
        <v>551</v>
      </c>
      <c r="B170" s="35" t="s">
        <v>412</v>
      </c>
      <c r="C170" s="35" t="s">
        <v>411</v>
      </c>
      <c r="D170" s="41">
        <v>43125</v>
      </c>
      <c r="E170" s="41"/>
      <c r="F170" s="34"/>
      <c r="G170" s="42">
        <v>0.5</v>
      </c>
      <c r="H170" s="68"/>
      <c r="I170" s="35"/>
      <c r="J170" s="34"/>
    </row>
    <row r="171" spans="1:10" s="26" customFormat="1" x14ac:dyDescent="0.25">
      <c r="A171" s="57" t="s">
        <v>280</v>
      </c>
      <c r="B171" s="49"/>
      <c r="C171" s="49"/>
      <c r="D171" s="30"/>
      <c r="E171" s="48"/>
      <c r="F171" s="48"/>
      <c r="G171" s="60">
        <f>AVERAGE(G172)</f>
        <v>0.5</v>
      </c>
      <c r="H171" s="48"/>
      <c r="I171" s="49"/>
      <c r="J171" s="48"/>
    </row>
    <row r="172" spans="1:10" s="34" customFormat="1" ht="63.75" x14ac:dyDescent="0.2">
      <c r="A172" s="33" t="s">
        <v>294</v>
      </c>
      <c r="B172" s="32" t="s">
        <v>542</v>
      </c>
      <c r="C172" s="35" t="s">
        <v>411</v>
      </c>
      <c r="D172" s="41">
        <v>43125</v>
      </c>
      <c r="E172" s="98" t="s">
        <v>792</v>
      </c>
      <c r="F172" s="39"/>
      <c r="G172" s="40">
        <v>0.5</v>
      </c>
      <c r="H172" s="68"/>
      <c r="I172" s="35" t="s">
        <v>812</v>
      </c>
      <c r="J172" s="33"/>
    </row>
    <row r="173" spans="1:10" s="34" customFormat="1" ht="12.75" x14ac:dyDescent="0.2">
      <c r="A173" s="33"/>
      <c r="B173" s="32"/>
      <c r="C173" s="32"/>
      <c r="D173" s="39"/>
      <c r="E173" s="39"/>
      <c r="F173" s="39"/>
      <c r="G173" s="40"/>
      <c r="H173" s="33"/>
      <c r="I173" s="32"/>
      <c r="J173" s="33"/>
    </row>
    <row r="174" spans="1:10" s="34" customFormat="1" ht="12.75" x14ac:dyDescent="0.2">
      <c r="A174" s="33"/>
      <c r="B174" s="32"/>
      <c r="C174" s="32"/>
      <c r="D174" s="39"/>
      <c r="E174" s="39"/>
      <c r="F174" s="39"/>
      <c r="G174" s="40"/>
      <c r="H174" s="33"/>
      <c r="I174" s="32"/>
      <c r="J174" s="33"/>
    </row>
    <row r="175" spans="1:10" s="34" customFormat="1" ht="12.75" x14ac:dyDescent="0.2">
      <c r="A175" s="33"/>
      <c r="B175" s="32"/>
      <c r="C175" s="32"/>
      <c r="D175" s="39"/>
      <c r="E175" s="39"/>
      <c r="F175" s="39"/>
      <c r="G175" s="40"/>
      <c r="H175" s="33"/>
      <c r="I175" s="32"/>
      <c r="J175" s="33"/>
    </row>
    <row r="176" spans="1:10" s="34" customFormat="1" ht="12.75" x14ac:dyDescent="0.2">
      <c r="A176" s="33"/>
      <c r="B176" s="32"/>
      <c r="C176" s="32"/>
      <c r="D176" s="39"/>
      <c r="E176" s="39"/>
      <c r="F176" s="39"/>
      <c r="G176" s="40"/>
      <c r="H176" s="33"/>
      <c r="I176" s="32"/>
      <c r="J176" s="33"/>
    </row>
    <row r="177" spans="1:10" s="34" customFormat="1" x14ac:dyDescent="0.25">
      <c r="A177"/>
      <c r="B177" s="2"/>
      <c r="C177" s="2"/>
      <c r="D177"/>
      <c r="E177"/>
      <c r="F177"/>
      <c r="G177" s="19"/>
      <c r="H177"/>
      <c r="I177" s="2"/>
      <c r="J177"/>
    </row>
    <row r="178" spans="1:10" s="34" customFormat="1" ht="15.75" x14ac:dyDescent="0.25">
      <c r="A178" s="73"/>
      <c r="B178" s="74"/>
      <c r="C178" s="76"/>
      <c r="D178" s="26"/>
      <c r="E178" s="26"/>
      <c r="F178" s="26"/>
      <c r="G178" s="75"/>
      <c r="H178" s="26"/>
      <c r="I178" s="76"/>
      <c r="J178" s="26"/>
    </row>
    <row r="179" spans="1:10" s="34" customFormat="1" ht="12.75" x14ac:dyDescent="0.2">
      <c r="B179" s="35"/>
      <c r="C179" s="35"/>
      <c r="G179" s="42"/>
      <c r="I179" s="35"/>
    </row>
    <row r="180" spans="1:10" s="34" customFormat="1" ht="12.75" x14ac:dyDescent="0.2">
      <c r="B180" s="35"/>
      <c r="C180" s="35"/>
      <c r="G180" s="42"/>
      <c r="I180" s="35"/>
    </row>
    <row r="181" spans="1:10" s="34" customFormat="1" ht="12.75" x14ac:dyDescent="0.2">
      <c r="B181" s="35"/>
      <c r="C181" s="35"/>
      <c r="G181" s="42"/>
      <c r="I181" s="35"/>
    </row>
    <row r="182" spans="1:10" s="34" customFormat="1" ht="12.75" x14ac:dyDescent="0.2">
      <c r="B182" s="35"/>
      <c r="C182" s="35"/>
      <c r="G182" s="42"/>
      <c r="I182" s="35"/>
    </row>
    <row r="183" spans="1:10" s="34" customFormat="1" ht="12.75" x14ac:dyDescent="0.2">
      <c r="B183" s="35"/>
      <c r="C183" s="35"/>
      <c r="G183" s="42"/>
      <c r="I183" s="35"/>
    </row>
    <row r="184" spans="1:10" s="34" customFormat="1" ht="12.75" x14ac:dyDescent="0.2">
      <c r="B184" s="35"/>
      <c r="C184" s="35"/>
      <c r="G184" s="42"/>
      <c r="I184" s="35"/>
    </row>
    <row r="185" spans="1:10" s="34" customFormat="1" ht="12.75" x14ac:dyDescent="0.2">
      <c r="B185" s="35"/>
      <c r="C185" s="35"/>
      <c r="G185" s="42"/>
      <c r="I185" s="35"/>
    </row>
    <row r="186" spans="1:10" s="34" customFormat="1" ht="12.75" x14ac:dyDescent="0.2">
      <c r="B186" s="35"/>
      <c r="C186" s="35"/>
      <c r="G186" s="42"/>
      <c r="I186" s="35"/>
    </row>
    <row r="187" spans="1:10" s="34" customFormat="1" ht="12.75" x14ac:dyDescent="0.2">
      <c r="B187" s="35"/>
      <c r="C187" s="35"/>
      <c r="G187" s="42"/>
      <c r="I187" s="35"/>
    </row>
    <row r="188" spans="1:10" s="34" customFormat="1" ht="12.75" x14ac:dyDescent="0.2">
      <c r="B188" s="35"/>
      <c r="C188" s="35"/>
      <c r="G188" s="42"/>
      <c r="I188" s="35"/>
    </row>
    <row r="189" spans="1:10" s="34" customFormat="1" ht="12.75" x14ac:dyDescent="0.2">
      <c r="B189" s="35"/>
      <c r="C189" s="35"/>
      <c r="G189" s="42"/>
      <c r="I189" s="35"/>
    </row>
    <row r="190" spans="1:10" s="34" customFormat="1" ht="12.75" x14ac:dyDescent="0.2">
      <c r="B190" s="35"/>
      <c r="C190" s="35"/>
      <c r="G190" s="42"/>
      <c r="I190" s="35"/>
    </row>
    <row r="191" spans="1:10" s="34" customFormat="1" ht="15.75" x14ac:dyDescent="0.25">
      <c r="A191" s="73"/>
      <c r="B191" s="74"/>
      <c r="C191" s="78"/>
      <c r="D191" s="66"/>
      <c r="E191" s="66"/>
      <c r="F191" s="66"/>
      <c r="G191" s="77"/>
      <c r="H191" s="66"/>
      <c r="I191" s="78"/>
      <c r="J191" s="66"/>
    </row>
    <row r="192" spans="1:10" s="34" customFormat="1" ht="12.75" x14ac:dyDescent="0.2">
      <c r="B192" s="35"/>
      <c r="C192" s="35"/>
      <c r="G192" s="42"/>
      <c r="I192" s="35"/>
    </row>
    <row r="193" spans="1:10" s="34" customFormat="1" ht="12.75" x14ac:dyDescent="0.2">
      <c r="B193" s="35"/>
      <c r="C193" s="35"/>
      <c r="G193" s="42"/>
      <c r="I193" s="35"/>
    </row>
    <row r="194" spans="1:10" s="26" customFormat="1" x14ac:dyDescent="0.25">
      <c r="A194" s="34"/>
      <c r="B194" s="35"/>
      <c r="C194" s="35"/>
      <c r="D194" s="34"/>
      <c r="E194" s="34"/>
      <c r="F194" s="34"/>
      <c r="G194" s="42"/>
      <c r="H194" s="34"/>
      <c r="I194" s="35"/>
      <c r="J194" s="34"/>
    </row>
    <row r="195" spans="1:10" s="26" customFormat="1" x14ac:dyDescent="0.25">
      <c r="A195" s="34"/>
      <c r="B195" s="35"/>
      <c r="C195" s="35"/>
      <c r="D195" s="34"/>
      <c r="E195" s="34"/>
      <c r="F195" s="34"/>
      <c r="G195" s="42"/>
      <c r="H195" s="34"/>
      <c r="I195" s="35"/>
      <c r="J195" s="34"/>
    </row>
    <row r="196" spans="1:10" ht="15.75" x14ac:dyDescent="0.25">
      <c r="A196" s="73"/>
      <c r="B196" s="74"/>
      <c r="C196" s="78"/>
      <c r="D196" s="66"/>
      <c r="E196" s="66"/>
      <c r="F196" s="66"/>
      <c r="G196" s="77"/>
      <c r="H196" s="66"/>
      <c r="I196" s="78"/>
      <c r="J196" s="66"/>
    </row>
    <row r="197" spans="1:10" x14ac:dyDescent="0.25">
      <c r="A197" s="34"/>
      <c r="B197" s="35"/>
      <c r="C197" s="35"/>
      <c r="D197" s="34"/>
      <c r="E197" s="34"/>
      <c r="F197" s="34"/>
      <c r="G197" s="42"/>
      <c r="H197" s="34"/>
      <c r="I197" s="35"/>
      <c r="J197" s="34"/>
    </row>
    <row r="198" spans="1:10" x14ac:dyDescent="0.25">
      <c r="A198" s="34"/>
      <c r="B198" s="35"/>
      <c r="C198" s="35"/>
      <c r="D198" s="34"/>
      <c r="E198" s="34"/>
      <c r="F198" s="34"/>
      <c r="G198" s="42"/>
      <c r="H198" s="34"/>
      <c r="I198" s="35"/>
      <c r="J198" s="34"/>
    </row>
    <row r="199" spans="1:10" x14ac:dyDescent="0.25">
      <c r="A199" s="34"/>
      <c r="B199" s="35"/>
      <c r="C199" s="35"/>
      <c r="D199" s="34"/>
      <c r="E199" s="34"/>
      <c r="F199" s="34"/>
      <c r="G199" s="42"/>
      <c r="H199" s="34"/>
      <c r="I199" s="35"/>
      <c r="J199" s="34"/>
    </row>
    <row r="200" spans="1:10" x14ac:dyDescent="0.25">
      <c r="A200" s="34"/>
      <c r="B200" s="35"/>
      <c r="C200" s="35"/>
      <c r="D200" s="41"/>
      <c r="E200" s="41"/>
      <c r="F200" s="41"/>
      <c r="G200" s="42"/>
      <c r="H200" s="34"/>
      <c r="I200" s="35"/>
      <c r="J200" s="34"/>
    </row>
    <row r="201" spans="1:10" x14ac:dyDescent="0.25">
      <c r="A201" s="34"/>
      <c r="B201" s="35"/>
      <c r="C201" s="35"/>
      <c r="D201" s="26"/>
      <c r="E201" s="26"/>
      <c r="F201" s="26"/>
      <c r="G201" s="75"/>
      <c r="H201" s="26"/>
      <c r="I201" s="76"/>
      <c r="J201" s="26"/>
    </row>
    <row r="202" spans="1:10" x14ac:dyDescent="0.25">
      <c r="A202" s="34"/>
      <c r="B202" s="35"/>
      <c r="C202" s="35"/>
      <c r="D202" s="26"/>
      <c r="E202" s="26"/>
      <c r="F202" s="26"/>
      <c r="G202" s="75"/>
      <c r="H202" s="26"/>
      <c r="I202" s="76"/>
      <c r="J202" s="26"/>
    </row>
  </sheetData>
  <mergeCells count="1">
    <mergeCell ref="A1:E1"/>
  </mergeCells>
  <pageMargins left="0.7" right="0.7" top="0.75" bottom="0.75" header="0.3" footer="0.3"/>
  <pageSetup scale="88" fitToHeight="0" orientation="landscape" r:id="rId1"/>
  <headerFooter>
    <oddHeader>&amp;CDCFS Implementation Plan</oddHeader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JJOC</vt:lpstr>
      <vt:lpstr>Strategic Plan</vt:lpstr>
      <vt:lpstr>Risk Asmnt and MH Screen</vt:lpstr>
      <vt:lpstr>Data and Perf Measure</vt:lpstr>
      <vt:lpstr>Youth</vt:lpstr>
      <vt:lpstr>SAG</vt:lpstr>
      <vt:lpstr>DCFS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Tucey</dc:creator>
  <cp:lastModifiedBy>Kathryn Brubaker</cp:lastModifiedBy>
  <cp:lastPrinted>2018-06-06T17:35:18Z</cp:lastPrinted>
  <dcterms:created xsi:type="dcterms:W3CDTF">2017-12-04T23:04:49Z</dcterms:created>
  <dcterms:modified xsi:type="dcterms:W3CDTF">2018-11-05T21:23:52Z</dcterms:modified>
</cp:coreProperties>
</file>