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91" windowWidth="15480" windowHeight="9660" activeTab="0"/>
  </bookViews>
  <sheets>
    <sheet name="DCFS Custody Template" sheetId="1" r:id="rId1"/>
  </sheets>
  <definedNames>
    <definedName name="_xlnm.Print_Area" localSheetId="0">'DCFS Custody Template'!$A$1:$O$63</definedName>
  </definedNames>
  <calcPr fullCalcOnLoad="1"/>
</workbook>
</file>

<file path=xl/sharedStrings.xml><?xml version="1.0" encoding="utf-8"?>
<sst xmlns="http://schemas.openxmlformats.org/spreadsheetml/2006/main" count="70" uniqueCount="33">
  <si>
    <t>FOR THE MONTH OF:</t>
  </si>
  <si>
    <t>VENDOR PT61 NPI #:</t>
  </si>
  <si>
    <t>FOR STATE USE ONLY:</t>
  </si>
  <si>
    <t>VENDOR NAME:</t>
  </si>
  <si>
    <t>VENDOR ADDRESS:</t>
  </si>
  <si>
    <t>VERIFIED &amp; RECONCILED IN UNITY:</t>
  </si>
  <si>
    <t xml:space="preserve"> </t>
  </si>
  <si>
    <t>VENDOR PHONE #:</t>
  </si>
  <si>
    <t>VENDOR FAX #:</t>
  </si>
  <si>
    <t>VENDOR E-MAIL:</t>
  </si>
  <si>
    <t>CASE#</t>
  </si>
  <si>
    <t>DOB</t>
  </si>
  <si>
    <t>AGE</t>
  </si>
  <si>
    <t>ADMIT</t>
  </si>
  <si>
    <t>DISCHG</t>
  </si>
  <si>
    <t>CHILD NAME</t>
  </si>
  <si>
    <t>DAYS</t>
  </si>
  <si>
    <t>BOARD &amp; CARE
$20.86</t>
  </si>
  <si>
    <t>TOTAL</t>
  </si>
  <si>
    <t>VALIDATE</t>
  </si>
  <si>
    <t>CENSUS - Age 0-12</t>
  </si>
  <si>
    <t>SUB TOTAL</t>
  </si>
  <si>
    <t>BOARD &amp; CARE
$22.85</t>
  </si>
  <si>
    <t>CENSUS - Age 13-Over</t>
  </si>
  <si>
    <t>ADJUSTMENTS</t>
  </si>
  <si>
    <t>NOTES:</t>
  </si>
  <si>
    <r>
      <t xml:space="preserve">BOARD &amp; CARE
</t>
    </r>
    <r>
      <rPr>
        <b/>
        <sz val="8"/>
        <color indexed="10"/>
        <rFont val="Arial"/>
        <family val="2"/>
      </rPr>
      <t>(Must add appropriate age rate to formula below)</t>
    </r>
  </si>
  <si>
    <r>
      <t xml:space="preserve">SPECIAL FOSTER CARE
</t>
    </r>
    <r>
      <rPr>
        <b/>
        <sz val="8"/>
        <color indexed="10"/>
        <rFont val="Arial"/>
        <family val="2"/>
      </rPr>
      <t>(Must add appropriate age rate to formula below)</t>
    </r>
  </si>
  <si>
    <r>
      <t>PROVIDER CENSUS (for Reconcilation to UNITY Payments)</t>
    </r>
    <r>
      <rPr>
        <b/>
        <sz val="12"/>
        <rFont val="Arial"/>
        <family val="2"/>
      </rPr>
      <t xml:space="preserve">
</t>
    </r>
    <r>
      <rPr>
        <b/>
        <sz val="20"/>
        <color indexed="10"/>
        <rFont val="Arial"/>
        <family val="2"/>
      </rPr>
      <t>RURAL DCFS CUSTODY</t>
    </r>
    <r>
      <rPr>
        <b/>
        <sz val="12"/>
        <rFont val="Arial"/>
        <family val="2"/>
      </rPr>
      <t xml:space="preserve">
(An approved FH-11A Form (Page 6) must be attached for each child on this invoice)</t>
    </r>
  </si>
  <si>
    <t>SPECIAL FOSTER CARE
$18.10</t>
  </si>
  <si>
    <t>CLOTHING &amp; PI
$1.59</t>
  </si>
  <si>
    <r>
      <t xml:space="preserve">CLOTHING &amp; PI
</t>
    </r>
    <r>
      <rPr>
        <b/>
        <sz val="8"/>
        <color indexed="10"/>
        <rFont val="Arial"/>
        <family val="2"/>
      </rPr>
      <t>(Must add appropriate age rate to formula below)</t>
    </r>
  </si>
  <si>
    <t>Posted 1/9/14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</si>
</sst>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  <numFmt numFmtId="169" formatCode="mmmm\-yy"/>
    <numFmt numFmtId="170" formatCode="_(* #,##0_);_(* \(#,##0\);_(* &quot;-&quot;??_);_(@_)"/>
    <numFmt numFmtId="171" formatCode="&quot;$&quot;#,##0.00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%"/>
    <numFmt numFmtId="177" formatCode="0.000%"/>
    <numFmt numFmtId="178" formatCode="0.0000"/>
    <numFmt numFmtId="179" formatCode="0.00_);\(0.00\)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0"/>
    <numFmt numFmtId="185" formatCode="#,##0.00;[Red]#,##0.00"/>
    <numFmt numFmtId="186" formatCode="_([$$-409]* #,##0.00_);_([$$-409]* \(#,##0.00\);_([$$-409]* &quot;-&quot;??_);_(@_)"/>
    <numFmt numFmtId="187" formatCode="m/d/yy"/>
    <numFmt numFmtId="188" formatCode="_-[$$-C09]* #,##0.00_-;\-[$$-C09]* #,##0.00_-;_-[$$-C09]* &quot;-&quot;??_-;_-@_-"/>
    <numFmt numFmtId="189" formatCode="_(* #,##0.0000_);_(* \(#,##0.0000\);_(* &quot;-&quot;????_);_(@_)"/>
    <numFmt numFmtId="190" formatCode="_(* #,##0.0000000_);_(* \(#,##0.0000000\);_(* &quot;-&quot;???????_);_(@_)"/>
    <numFmt numFmtId="191" formatCode="mmm\-yyyy"/>
    <numFmt numFmtId="192" formatCode="d\-mmm\-yyyy"/>
    <numFmt numFmtId="193" formatCode="m/d/yy\ h:mm\ AM/PM"/>
    <numFmt numFmtId="194" formatCode="0.00_);[Red]\(0.00\)"/>
    <numFmt numFmtId="195" formatCode="0.00;[Red]0.00"/>
    <numFmt numFmtId="196" formatCode="[$-409]dddd\,\ mmmm\ dd\,\ yyyy"/>
    <numFmt numFmtId="197" formatCode="m/d/yy;@"/>
    <numFmt numFmtId="198" formatCode="mm/dd/yy;@"/>
    <numFmt numFmtId="199" formatCode="[$-409]h:mm:ss\ AM/PM"/>
    <numFmt numFmtId="200" formatCode="m/d/yyyy;@"/>
    <numFmt numFmtId="201" formatCode="[$€-2]\ #,##0.00_);[Red]\([$€-2]\ #,##0.00\)"/>
    <numFmt numFmtId="202" formatCode="mm/dd/yyyy"/>
    <numFmt numFmtId="203" formatCode="00000"/>
    <numFmt numFmtId="204" formatCode="[&lt;=9999999]###\-####;\(###\)\ ###\-####"/>
    <numFmt numFmtId="205" formatCode="00000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39" fontId="1" fillId="0" borderId="0" xfId="44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43" fontId="1" fillId="0" borderId="0" xfId="42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164" fontId="8" fillId="33" borderId="12" xfId="0" applyNumberFormat="1" applyFont="1" applyFill="1" applyBorder="1" applyAlignment="1">
      <alignment horizontal="left"/>
    </xf>
    <xf numFmtId="39" fontId="1" fillId="0" borderId="0" xfId="44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 horizontal="center"/>
    </xf>
    <xf numFmtId="39" fontId="1" fillId="0" borderId="0" xfId="44" applyNumberFormat="1" applyFont="1" applyFill="1" applyAlignment="1">
      <alignment/>
    </xf>
    <xf numFmtId="39" fontId="1" fillId="33" borderId="12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1" fillId="33" borderId="14" xfId="0" applyNumberFormat="1" applyFont="1" applyFill="1" applyBorder="1" applyAlignment="1">
      <alignment/>
    </xf>
    <xf numFmtId="164" fontId="9" fillId="33" borderId="15" xfId="0" applyNumberFormat="1" applyFont="1" applyFill="1" applyBorder="1" applyAlignment="1">
      <alignment/>
    </xf>
    <xf numFmtId="44" fontId="1" fillId="0" borderId="0" xfId="44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9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9" fontId="0" fillId="0" borderId="0" xfId="42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164" fontId="1" fillId="33" borderId="16" xfId="0" applyNumberFormat="1" applyFont="1" applyFill="1" applyBorder="1" applyAlignment="1">
      <alignment horizontal="left"/>
    </xf>
    <xf numFmtId="2" fontId="1" fillId="33" borderId="16" xfId="0" applyNumberFormat="1" applyFont="1" applyFill="1" applyBorder="1" applyAlignment="1">
      <alignment horizontal="left"/>
    </xf>
    <xf numFmtId="2" fontId="1" fillId="33" borderId="16" xfId="0" applyNumberFormat="1" applyFont="1" applyFill="1" applyBorder="1" applyAlignment="1">
      <alignment horizontal="center"/>
    </xf>
    <xf numFmtId="39" fontId="1" fillId="33" borderId="16" xfId="42" applyNumberFormat="1" applyFont="1" applyFill="1" applyBorder="1" applyAlignment="1" applyProtection="1">
      <alignment horizontal="right" wrapText="1"/>
      <protection/>
    </xf>
    <xf numFmtId="0" fontId="1" fillId="33" borderId="16" xfId="0" applyFont="1" applyFill="1" applyBorder="1" applyAlignment="1" applyProtection="1">
      <alignment horizontal="right"/>
      <protection/>
    </xf>
    <xf numFmtId="39" fontId="1" fillId="33" borderId="16" xfId="0" applyNumberFormat="1" applyFont="1" applyFill="1" applyBorder="1" applyAlignment="1" applyProtection="1">
      <alignment horizontal="right"/>
      <protection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Fill="1" applyAlignment="1">
      <alignment horizontal="left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1" fillId="0" borderId="0" xfId="42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39" fontId="1" fillId="0" borderId="0" xfId="0" applyNumberFormat="1" applyFont="1" applyBorder="1" applyAlignment="1" applyProtection="1">
      <alignment horizontal="center"/>
      <protection/>
    </xf>
    <xf numFmtId="17" fontId="10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Border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39" fontId="0" fillId="0" borderId="0" xfId="42" applyNumberFormat="1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4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39" fontId="0" fillId="0" borderId="0" xfId="42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9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 applyProtection="1">
      <alignment horizontal="left"/>
      <protection locked="0"/>
    </xf>
    <xf numFmtId="164" fontId="0" fillId="34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2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 wrapText="1"/>
    </xf>
    <xf numFmtId="43" fontId="0" fillId="0" borderId="0" xfId="42" applyNumberFormat="1" applyFont="1" applyFill="1" applyAlignment="1" applyProtection="1">
      <alignment/>
      <protection/>
    </xf>
    <xf numFmtId="43" fontId="1" fillId="0" borderId="16" xfId="42" applyNumberFormat="1" applyFont="1" applyFill="1" applyBorder="1" applyAlignment="1" applyProtection="1">
      <alignment/>
      <protection/>
    </xf>
    <xf numFmtId="43" fontId="0" fillId="0" borderId="0" xfId="42" applyNumberFormat="1" applyFont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43" fontId="1" fillId="0" borderId="16" xfId="44" applyNumberFormat="1" applyFont="1" applyBorder="1" applyAlignment="1" applyProtection="1">
      <alignment/>
      <protection/>
    </xf>
    <xf numFmtId="39" fontId="1" fillId="33" borderId="17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164" fontId="5" fillId="34" borderId="14" xfId="53" applyNumberFormat="1" applyFill="1" applyBorder="1" applyAlignment="1" applyProtection="1">
      <alignment/>
      <protection/>
    </xf>
    <xf numFmtId="0" fontId="0" fillId="34" borderId="14" xfId="0" applyFont="1" applyFill="1" applyBorder="1" applyAlignment="1">
      <alignment/>
    </xf>
    <xf numFmtId="205" fontId="1" fillId="34" borderId="14" xfId="0" applyNumberFormat="1" applyFont="1" applyFill="1" applyBorder="1" applyAlignment="1">
      <alignment/>
    </xf>
    <xf numFmtId="205" fontId="0" fillId="34" borderId="14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204" fontId="1" fillId="34" borderId="14" xfId="0" applyNumberFormat="1" applyFont="1" applyFill="1" applyBorder="1" applyAlignment="1">
      <alignment horizontal="left"/>
    </xf>
    <xf numFmtId="204" fontId="0" fillId="34" borderId="14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view="pageBreakPreview" zoomScale="95" zoomScaleSheetLayoutView="95" zoomScalePageLayoutView="0" workbookViewId="0" topLeftCell="B46">
      <selection activeCell="E56" sqref="E56"/>
    </sheetView>
  </sheetViews>
  <sheetFormatPr defaultColWidth="9.140625" defaultRowHeight="12.75"/>
  <cols>
    <col min="1" max="1" width="5.7109375" style="1" customWidth="1"/>
    <col min="2" max="2" width="5.7109375" style="108" customWidth="1"/>
    <col min="3" max="3" width="14.57421875" style="1" customWidth="1"/>
    <col min="4" max="4" width="8.8515625" style="91" customWidth="1"/>
    <col min="5" max="5" width="8.8515625" style="90" customWidth="1"/>
    <col min="6" max="7" width="8.8515625" style="91" customWidth="1"/>
    <col min="8" max="8" width="19.28125" style="1" customWidth="1"/>
    <col min="9" max="9" width="1.57421875" style="92" customWidth="1"/>
    <col min="10" max="10" width="6.28125" style="1" bestFit="1" customWidth="1"/>
    <col min="11" max="13" width="14.8515625" style="93" customWidth="1"/>
    <col min="14" max="14" width="14.8515625" style="94" customWidth="1"/>
    <col min="15" max="15" width="14.8515625" style="95" customWidth="1"/>
    <col min="16" max="19" width="9.140625" style="5" customWidth="1"/>
    <col min="20" max="20" width="9.8515625" style="5" customWidth="1"/>
    <col min="21" max="21" width="7.57421875" style="5" customWidth="1"/>
    <col min="22" max="28" width="9.140625" style="5" customWidth="1"/>
    <col min="29" max="16384" width="9.140625" style="1" customWidth="1"/>
  </cols>
  <sheetData>
    <row r="1" spans="1:28" ht="66.75" customHeight="1" thickBot="1">
      <c r="A1" s="115"/>
      <c r="B1" s="137" t="s">
        <v>28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 customHeight="1" thickBot="1" thickTop="1">
      <c r="A2" s="133" t="s">
        <v>0</v>
      </c>
      <c r="B2" s="133"/>
      <c r="C2" s="133"/>
      <c r="D2" s="133"/>
      <c r="E2" s="133"/>
      <c r="F2" s="133"/>
      <c r="G2" s="133"/>
      <c r="H2" s="130"/>
      <c r="I2" s="131"/>
      <c r="J2" s="13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5" ht="14.25" customHeigh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</row>
    <row r="4" spans="2:28" s="6" customFormat="1" ht="12.75">
      <c r="B4" s="7" t="s">
        <v>1</v>
      </c>
      <c r="C4" s="8"/>
      <c r="D4" s="125"/>
      <c r="E4" s="126"/>
      <c r="F4" s="109"/>
      <c r="G4" s="109"/>
      <c r="H4" s="9"/>
      <c r="I4" s="10"/>
      <c r="J4" s="11"/>
      <c r="K4" s="134" t="s">
        <v>2</v>
      </c>
      <c r="L4" s="135"/>
      <c r="M4" s="135"/>
      <c r="N4" s="135"/>
      <c r="O4" s="136"/>
      <c r="P4" s="3"/>
      <c r="Q4" s="3"/>
      <c r="R4" s="3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s="8" customFormat="1" ht="12.75" customHeight="1">
      <c r="B5" s="12" t="s">
        <v>3</v>
      </c>
      <c r="D5" s="127"/>
      <c r="E5" s="124"/>
      <c r="F5" s="124"/>
      <c r="G5" s="124"/>
      <c r="H5" s="13"/>
      <c r="I5" s="14"/>
      <c r="J5" s="15"/>
      <c r="K5" s="16"/>
      <c r="L5" s="17"/>
      <c r="M5" s="17"/>
      <c r="N5" s="18"/>
      <c r="O5" s="1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2:28" s="8" customFormat="1" ht="13.5" thickBot="1">
      <c r="B6" s="12" t="s">
        <v>4</v>
      </c>
      <c r="D6" s="127"/>
      <c r="E6" s="124"/>
      <c r="F6" s="124"/>
      <c r="G6" s="124"/>
      <c r="H6" s="13"/>
      <c r="I6" s="14"/>
      <c r="J6" s="20"/>
      <c r="K6" s="16" t="s">
        <v>5</v>
      </c>
      <c r="L6" s="17"/>
      <c r="M6" s="17"/>
      <c r="N6" s="121"/>
      <c r="O6" s="12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s="8" customFormat="1" ht="12.75">
      <c r="B7" s="12" t="s">
        <v>6</v>
      </c>
      <c r="D7" s="127"/>
      <c r="E7" s="124"/>
      <c r="F7" s="124"/>
      <c r="G7" s="124"/>
      <c r="I7" s="22"/>
      <c r="J7" s="23"/>
      <c r="K7" s="16" t="s">
        <v>6</v>
      </c>
      <c r="L7" s="17"/>
      <c r="M7" s="17"/>
      <c r="N7" s="21"/>
      <c r="O7" s="2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2:28" s="8" customFormat="1" ht="12.75">
      <c r="B8" s="12"/>
      <c r="D8" s="127"/>
      <c r="E8" s="124"/>
      <c r="F8" s="124"/>
      <c r="G8" s="124"/>
      <c r="I8" s="22"/>
      <c r="J8" s="23"/>
      <c r="K8" s="16" t="s">
        <v>6</v>
      </c>
      <c r="L8" s="25"/>
      <c r="M8" s="25"/>
      <c r="N8" s="26" t="s">
        <v>6</v>
      </c>
      <c r="O8" s="24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2:28" s="8" customFormat="1" ht="12.75">
      <c r="B9" s="12" t="s">
        <v>7</v>
      </c>
      <c r="D9" s="128"/>
      <c r="E9" s="129"/>
      <c r="F9" s="129"/>
      <c r="G9" s="129"/>
      <c r="I9" s="22"/>
      <c r="J9" s="23"/>
      <c r="K9" s="16" t="s">
        <v>6</v>
      </c>
      <c r="L9" s="25"/>
      <c r="M9" s="25"/>
      <c r="N9" s="26" t="s">
        <v>6</v>
      </c>
      <c r="O9" s="27" t="s">
        <v>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2:28" s="8" customFormat="1" ht="12.75">
      <c r="B10" s="12" t="s">
        <v>8</v>
      </c>
      <c r="D10" s="128"/>
      <c r="E10" s="129"/>
      <c r="F10" s="129"/>
      <c r="G10" s="129"/>
      <c r="I10" s="22"/>
      <c r="J10" s="23"/>
      <c r="K10" s="28" t="s">
        <v>6</v>
      </c>
      <c r="L10" s="29"/>
      <c r="M10" s="29"/>
      <c r="N10" s="30" t="s">
        <v>6</v>
      </c>
      <c r="O10" s="31" t="s">
        <v>6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2:28" s="8" customFormat="1" ht="12.75">
      <c r="B11" s="12" t="s">
        <v>9</v>
      </c>
      <c r="D11" s="123"/>
      <c r="E11" s="124"/>
      <c r="F11" s="124"/>
      <c r="G11" s="124"/>
      <c r="I11" s="22"/>
      <c r="J11" s="23"/>
      <c r="K11" s="32"/>
      <c r="L11" s="32"/>
      <c r="M11" s="32"/>
      <c r="N11" s="33"/>
      <c r="O11" s="34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2:28" s="8" customFormat="1" ht="12.75">
      <c r="B12" s="12"/>
      <c r="D12" s="35"/>
      <c r="E12" s="36"/>
      <c r="F12" s="35"/>
      <c r="G12" s="35"/>
      <c r="I12" s="22"/>
      <c r="J12" s="23"/>
      <c r="K12" s="32"/>
      <c r="L12" s="32"/>
      <c r="M12" s="32"/>
      <c r="N12" s="33"/>
      <c r="O12" s="3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15" s="9" customFormat="1" ht="12.75">
      <c r="A13" s="5"/>
      <c r="B13" s="37"/>
      <c r="C13" s="5"/>
      <c r="D13" s="38"/>
      <c r="E13" s="39"/>
      <c r="F13" s="38"/>
      <c r="G13" s="38"/>
      <c r="H13" s="5"/>
      <c r="I13" s="4"/>
      <c r="J13" s="5"/>
      <c r="K13" s="40"/>
      <c r="L13" s="40"/>
      <c r="M13" s="40"/>
      <c r="N13" s="41"/>
      <c r="O13" s="42"/>
    </row>
    <row r="14" spans="1:15" s="9" customFormat="1" ht="39" thickBot="1">
      <c r="A14" s="43"/>
      <c r="B14" s="43" t="s">
        <v>6</v>
      </c>
      <c r="C14" s="44" t="s">
        <v>10</v>
      </c>
      <c r="D14" s="45" t="s">
        <v>11</v>
      </c>
      <c r="E14" s="46" t="s">
        <v>12</v>
      </c>
      <c r="F14" s="45" t="s">
        <v>13</v>
      </c>
      <c r="G14" s="45" t="s">
        <v>14</v>
      </c>
      <c r="H14" s="44" t="s">
        <v>15</v>
      </c>
      <c r="I14" s="47"/>
      <c r="J14" s="43" t="s">
        <v>16</v>
      </c>
      <c r="K14" s="48" t="s">
        <v>17</v>
      </c>
      <c r="L14" s="48" t="s">
        <v>29</v>
      </c>
      <c r="M14" s="48" t="s">
        <v>30</v>
      </c>
      <c r="N14" s="49" t="s">
        <v>18</v>
      </c>
      <c r="O14" s="50" t="s">
        <v>19</v>
      </c>
    </row>
    <row r="15" spans="1:15" s="9" customFormat="1" ht="13.5" thickTop="1">
      <c r="A15" s="51"/>
      <c r="B15" s="52"/>
      <c r="C15" s="53" t="s">
        <v>6</v>
      </c>
      <c r="D15" s="54"/>
      <c r="E15" s="55"/>
      <c r="F15" s="54"/>
      <c r="G15" s="54"/>
      <c r="H15" s="56"/>
      <c r="I15" s="57"/>
      <c r="J15" s="58"/>
      <c r="K15" s="59"/>
      <c r="L15" s="59"/>
      <c r="M15" s="59"/>
      <c r="N15" s="60"/>
      <c r="O15" s="61"/>
    </row>
    <row r="16" spans="1:15" s="9" customFormat="1" ht="12.75">
      <c r="A16" s="52"/>
      <c r="B16" s="62" t="s">
        <v>20</v>
      </c>
      <c r="C16" s="63"/>
      <c r="D16" s="54"/>
      <c r="E16" s="55"/>
      <c r="F16" s="54"/>
      <c r="G16" s="54"/>
      <c r="H16" s="56"/>
      <c r="I16" s="57"/>
      <c r="J16" s="58"/>
      <c r="K16" s="59"/>
      <c r="L16" s="59"/>
      <c r="M16" s="59"/>
      <c r="N16" s="60"/>
      <c r="O16" s="61"/>
    </row>
    <row r="17" spans="1:15" s="9" customFormat="1" ht="12.75">
      <c r="A17" s="64"/>
      <c r="B17" s="52"/>
      <c r="C17" s="110"/>
      <c r="D17" s="111">
        <v>36526</v>
      </c>
      <c r="E17" s="65">
        <f aca="true" ca="1" t="shared" si="0" ref="E17:E25">(NOW()-D17)/365</f>
        <v>14.782444532914765</v>
      </c>
      <c r="F17" s="111"/>
      <c r="G17" s="111"/>
      <c r="H17" s="112"/>
      <c r="I17" s="113"/>
      <c r="J17" s="114">
        <v>0</v>
      </c>
      <c r="K17" s="116">
        <f aca="true" t="shared" si="1" ref="K17:K25">J17*20.86</f>
        <v>0</v>
      </c>
      <c r="L17" s="116">
        <f aca="true" t="shared" si="2" ref="L17:L25">J17*18.1</f>
        <v>0</v>
      </c>
      <c r="M17" s="116">
        <f aca="true" t="shared" si="3" ref="M17:M25">J17*(1.23+0.36)</f>
        <v>0</v>
      </c>
      <c r="N17" s="67">
        <f aca="true" t="shared" si="4" ref="N17:N25">SUM(K17:M17)</f>
        <v>0</v>
      </c>
      <c r="O17" s="67">
        <f aca="true" t="shared" si="5" ref="O17:O25">N17-K17-L17-M17</f>
        <v>0</v>
      </c>
    </row>
    <row r="18" spans="1:15" s="9" customFormat="1" ht="12.75">
      <c r="A18" s="64"/>
      <c r="B18" s="52"/>
      <c r="C18" s="69"/>
      <c r="D18" s="70"/>
      <c r="E18" s="65">
        <f ca="1" t="shared" si="0"/>
        <v>114.8536774096271</v>
      </c>
      <c r="F18" s="71"/>
      <c r="G18" s="71"/>
      <c r="H18" s="72"/>
      <c r="I18" s="4"/>
      <c r="J18" s="3">
        <v>0</v>
      </c>
      <c r="K18" s="116">
        <f t="shared" si="1"/>
        <v>0</v>
      </c>
      <c r="L18" s="116">
        <f t="shared" si="2"/>
        <v>0</v>
      </c>
      <c r="M18" s="116">
        <f t="shared" si="3"/>
        <v>0</v>
      </c>
      <c r="N18" s="67">
        <f t="shared" si="4"/>
        <v>0</v>
      </c>
      <c r="O18" s="67">
        <f t="shared" si="5"/>
        <v>0</v>
      </c>
    </row>
    <row r="19" spans="1:15" s="9" customFormat="1" ht="12.75">
      <c r="A19" s="64"/>
      <c r="B19" s="52"/>
      <c r="C19" s="69"/>
      <c r="D19" s="70"/>
      <c r="E19" s="65">
        <f ca="1" t="shared" si="0"/>
        <v>114.8536774096271</v>
      </c>
      <c r="F19" s="71"/>
      <c r="G19" s="71"/>
      <c r="H19" s="72"/>
      <c r="I19" s="4"/>
      <c r="J19" s="3">
        <v>0</v>
      </c>
      <c r="K19" s="116">
        <f t="shared" si="1"/>
        <v>0</v>
      </c>
      <c r="L19" s="116">
        <f t="shared" si="2"/>
        <v>0</v>
      </c>
      <c r="M19" s="116">
        <f t="shared" si="3"/>
        <v>0</v>
      </c>
      <c r="N19" s="67">
        <f t="shared" si="4"/>
        <v>0</v>
      </c>
      <c r="O19" s="67">
        <f t="shared" si="5"/>
        <v>0</v>
      </c>
    </row>
    <row r="20" spans="1:15" s="9" customFormat="1" ht="12.75">
      <c r="A20" s="64"/>
      <c r="B20" s="52"/>
      <c r="C20" s="69"/>
      <c r="D20" s="70"/>
      <c r="E20" s="65">
        <f ca="1" t="shared" si="0"/>
        <v>114.8536774096271</v>
      </c>
      <c r="F20" s="71"/>
      <c r="G20" s="71"/>
      <c r="H20" s="72"/>
      <c r="I20" s="4"/>
      <c r="J20" s="3">
        <v>0</v>
      </c>
      <c r="K20" s="116">
        <f t="shared" si="1"/>
        <v>0</v>
      </c>
      <c r="L20" s="116">
        <f t="shared" si="2"/>
        <v>0</v>
      </c>
      <c r="M20" s="116">
        <f t="shared" si="3"/>
        <v>0</v>
      </c>
      <c r="N20" s="67">
        <f t="shared" si="4"/>
        <v>0</v>
      </c>
      <c r="O20" s="67">
        <f t="shared" si="5"/>
        <v>0</v>
      </c>
    </row>
    <row r="21" spans="1:15" s="9" customFormat="1" ht="12.75">
      <c r="A21" s="64"/>
      <c r="B21" s="52"/>
      <c r="C21" s="69"/>
      <c r="D21" s="70"/>
      <c r="E21" s="65">
        <f ca="1" t="shared" si="0"/>
        <v>114.8536774096271</v>
      </c>
      <c r="F21" s="71"/>
      <c r="G21" s="71"/>
      <c r="H21" s="72"/>
      <c r="I21" s="4"/>
      <c r="J21" s="3">
        <v>0</v>
      </c>
      <c r="K21" s="116">
        <f t="shared" si="1"/>
        <v>0</v>
      </c>
      <c r="L21" s="116">
        <f t="shared" si="2"/>
        <v>0</v>
      </c>
      <c r="M21" s="116">
        <f t="shared" si="3"/>
        <v>0</v>
      </c>
      <c r="N21" s="67">
        <f t="shared" si="4"/>
        <v>0</v>
      </c>
      <c r="O21" s="67">
        <f t="shared" si="5"/>
        <v>0</v>
      </c>
    </row>
    <row r="22" spans="1:15" s="9" customFormat="1" ht="12.75">
      <c r="A22" s="64"/>
      <c r="B22" s="52"/>
      <c r="C22" s="69"/>
      <c r="D22" s="70"/>
      <c r="E22" s="65">
        <f ca="1" t="shared" si="0"/>
        <v>114.8536774096271</v>
      </c>
      <c r="F22" s="71"/>
      <c r="G22" s="71"/>
      <c r="H22" s="72"/>
      <c r="I22" s="4"/>
      <c r="J22" s="3">
        <v>0</v>
      </c>
      <c r="K22" s="116">
        <f t="shared" si="1"/>
        <v>0</v>
      </c>
      <c r="L22" s="116">
        <f t="shared" si="2"/>
        <v>0</v>
      </c>
      <c r="M22" s="116">
        <f t="shared" si="3"/>
        <v>0</v>
      </c>
      <c r="N22" s="67">
        <f t="shared" si="4"/>
        <v>0</v>
      </c>
      <c r="O22" s="67">
        <f t="shared" si="5"/>
        <v>0</v>
      </c>
    </row>
    <row r="23" spans="1:15" s="9" customFormat="1" ht="12.75">
      <c r="A23" s="64"/>
      <c r="B23" s="52"/>
      <c r="C23" s="69"/>
      <c r="D23" s="70"/>
      <c r="E23" s="65">
        <f ca="1" t="shared" si="0"/>
        <v>114.8536774096271</v>
      </c>
      <c r="F23" s="71"/>
      <c r="G23" s="71"/>
      <c r="H23" s="72"/>
      <c r="I23" s="4"/>
      <c r="J23" s="3">
        <v>0</v>
      </c>
      <c r="K23" s="116">
        <f t="shared" si="1"/>
        <v>0</v>
      </c>
      <c r="L23" s="116">
        <f t="shared" si="2"/>
        <v>0</v>
      </c>
      <c r="M23" s="116">
        <f t="shared" si="3"/>
        <v>0</v>
      </c>
      <c r="N23" s="67">
        <f t="shared" si="4"/>
        <v>0</v>
      </c>
      <c r="O23" s="67">
        <f t="shared" si="5"/>
        <v>0</v>
      </c>
    </row>
    <row r="24" spans="1:15" s="9" customFormat="1" ht="12.75">
      <c r="A24" s="64"/>
      <c r="B24" s="52"/>
      <c r="C24" s="69"/>
      <c r="D24" s="70"/>
      <c r="E24" s="65">
        <f ca="1" t="shared" si="0"/>
        <v>114.8536774096271</v>
      </c>
      <c r="F24" s="71"/>
      <c r="G24" s="71"/>
      <c r="H24" s="72"/>
      <c r="I24" s="4"/>
      <c r="J24" s="3">
        <v>0</v>
      </c>
      <c r="K24" s="116">
        <f t="shared" si="1"/>
        <v>0</v>
      </c>
      <c r="L24" s="116">
        <f t="shared" si="2"/>
        <v>0</v>
      </c>
      <c r="M24" s="116">
        <f t="shared" si="3"/>
        <v>0</v>
      </c>
      <c r="N24" s="67">
        <f t="shared" si="4"/>
        <v>0</v>
      </c>
      <c r="O24" s="67">
        <f t="shared" si="5"/>
        <v>0</v>
      </c>
    </row>
    <row r="25" spans="1:15" s="9" customFormat="1" ht="12.75">
      <c r="A25" s="64"/>
      <c r="B25" s="52"/>
      <c r="C25" s="69"/>
      <c r="D25" s="70"/>
      <c r="E25" s="65">
        <f ca="1" t="shared" si="0"/>
        <v>114.8536774096271</v>
      </c>
      <c r="F25" s="71"/>
      <c r="G25" s="71"/>
      <c r="H25" s="72"/>
      <c r="I25" s="4"/>
      <c r="J25" s="3">
        <v>0</v>
      </c>
      <c r="K25" s="116">
        <f t="shared" si="1"/>
        <v>0</v>
      </c>
      <c r="L25" s="116">
        <f t="shared" si="2"/>
        <v>0</v>
      </c>
      <c r="M25" s="116">
        <f t="shared" si="3"/>
        <v>0</v>
      </c>
      <c r="N25" s="67">
        <f t="shared" si="4"/>
        <v>0</v>
      </c>
      <c r="O25" s="67">
        <f t="shared" si="5"/>
        <v>0</v>
      </c>
    </row>
    <row r="26" spans="1:15" s="9" customFormat="1" ht="12.75">
      <c r="A26" s="64"/>
      <c r="B26" s="52"/>
      <c r="C26" s="69"/>
      <c r="D26" s="70"/>
      <c r="E26" s="65"/>
      <c r="F26" s="71"/>
      <c r="G26" s="71"/>
      <c r="H26" s="72"/>
      <c r="I26" s="4"/>
      <c r="J26" s="3"/>
      <c r="K26" s="116"/>
      <c r="L26" s="116"/>
      <c r="M26" s="116"/>
      <c r="N26" s="67"/>
      <c r="O26" s="67"/>
    </row>
    <row r="27" spans="1:15" s="9" customFormat="1" ht="13.5" thickBot="1">
      <c r="A27" s="64"/>
      <c r="B27" s="52"/>
      <c r="C27" s="69"/>
      <c r="D27" s="70"/>
      <c r="E27" s="65"/>
      <c r="F27" s="71"/>
      <c r="G27" s="71"/>
      <c r="H27" s="73" t="s">
        <v>21</v>
      </c>
      <c r="I27" s="74"/>
      <c r="J27" s="75"/>
      <c r="K27" s="117">
        <f>SUM(K17:K26)</f>
        <v>0</v>
      </c>
      <c r="L27" s="117">
        <f>SUM(L17:L26)</f>
        <v>0</v>
      </c>
      <c r="M27" s="117">
        <f>SUM(M17:M26)</f>
        <v>0</v>
      </c>
      <c r="N27" s="117">
        <f>SUM(N17:N26)</f>
        <v>0</v>
      </c>
      <c r="O27" s="117">
        <f>SUM(O17:O26)</f>
        <v>0</v>
      </c>
    </row>
    <row r="28" spans="1:15" s="9" customFormat="1" ht="13.5" thickTop="1">
      <c r="A28" s="64"/>
      <c r="B28" s="52"/>
      <c r="C28" s="69"/>
      <c r="D28" s="70"/>
      <c r="E28" s="65"/>
      <c r="F28" s="71"/>
      <c r="G28" s="71"/>
      <c r="H28" s="73"/>
      <c r="I28" s="74"/>
      <c r="J28" s="75"/>
      <c r="K28" s="76"/>
      <c r="L28" s="76"/>
      <c r="M28" s="76"/>
      <c r="N28" s="76"/>
      <c r="O28" s="76"/>
    </row>
    <row r="29" spans="1:15" s="9" customFormat="1" ht="12.75">
      <c r="A29" s="64"/>
      <c r="B29" s="52"/>
      <c r="C29" s="69"/>
      <c r="D29" s="70"/>
      <c r="E29" s="65"/>
      <c r="F29" s="70"/>
      <c r="G29" s="70"/>
      <c r="H29" s="77"/>
      <c r="I29" s="4"/>
      <c r="J29" s="3"/>
      <c r="K29" s="66"/>
      <c r="L29" s="66"/>
      <c r="M29" s="66"/>
      <c r="N29" s="67"/>
      <c r="O29" s="68"/>
    </row>
    <row r="30" spans="1:15" s="9" customFormat="1" ht="12.75">
      <c r="A30" s="78"/>
      <c r="B30" s="79"/>
      <c r="C30" s="69"/>
      <c r="D30" s="70"/>
      <c r="E30" s="65"/>
      <c r="F30" s="70"/>
      <c r="G30" s="70"/>
      <c r="H30" s="77"/>
      <c r="I30" s="4"/>
      <c r="J30" s="3"/>
      <c r="K30" s="66"/>
      <c r="L30" s="66"/>
      <c r="M30" s="66"/>
      <c r="N30" s="67"/>
      <c r="O30" s="68"/>
    </row>
    <row r="31" spans="1:15" s="9" customFormat="1" ht="39" thickBot="1">
      <c r="A31" s="43"/>
      <c r="B31" s="43" t="s">
        <v>6</v>
      </c>
      <c r="C31" s="44" t="s">
        <v>10</v>
      </c>
      <c r="D31" s="45" t="s">
        <v>11</v>
      </c>
      <c r="E31" s="46" t="s">
        <v>12</v>
      </c>
      <c r="F31" s="45" t="s">
        <v>13</v>
      </c>
      <c r="G31" s="45" t="s">
        <v>14</v>
      </c>
      <c r="H31" s="44" t="s">
        <v>15</v>
      </c>
      <c r="I31" s="47"/>
      <c r="J31" s="43" t="s">
        <v>16</v>
      </c>
      <c r="K31" s="48" t="s">
        <v>22</v>
      </c>
      <c r="L31" s="48" t="s">
        <v>29</v>
      </c>
      <c r="M31" s="48" t="s">
        <v>30</v>
      </c>
      <c r="N31" s="49" t="s">
        <v>18</v>
      </c>
      <c r="O31" s="50" t="s">
        <v>19</v>
      </c>
    </row>
    <row r="32" spans="1:15" s="9" customFormat="1" ht="13.5" thickTop="1">
      <c r="A32" s="80"/>
      <c r="B32" s="79"/>
      <c r="C32" s="69"/>
      <c r="D32" s="81"/>
      <c r="E32" s="65"/>
      <c r="F32" s="70"/>
      <c r="G32" s="70"/>
      <c r="H32" s="80"/>
      <c r="I32" s="10"/>
      <c r="J32" s="82"/>
      <c r="K32" s="66"/>
      <c r="L32" s="66"/>
      <c r="M32" s="66"/>
      <c r="N32" s="67"/>
      <c r="O32" s="68"/>
    </row>
    <row r="33" spans="1:15" s="9" customFormat="1" ht="12.75">
      <c r="A33" s="80"/>
      <c r="B33" s="62" t="s">
        <v>23</v>
      </c>
      <c r="C33" s="63"/>
      <c r="D33" s="54"/>
      <c r="E33" s="55"/>
      <c r="F33" s="54"/>
      <c r="G33" s="54"/>
      <c r="H33" s="56"/>
      <c r="I33" s="57"/>
      <c r="J33" s="58"/>
      <c r="K33" s="59"/>
      <c r="L33" s="59"/>
      <c r="M33" s="59"/>
      <c r="N33" s="60"/>
      <c r="O33" s="61"/>
    </row>
    <row r="34" spans="1:15" s="9" customFormat="1" ht="12.75">
      <c r="A34" s="80"/>
      <c r="B34" s="52"/>
      <c r="C34" s="110"/>
      <c r="D34" s="111">
        <v>36526</v>
      </c>
      <c r="E34" s="65">
        <f aca="true" ca="1" t="shared" si="6" ref="E34:E42">(NOW()-D34)/365</f>
        <v>14.782444532914765</v>
      </c>
      <c r="F34" s="111"/>
      <c r="G34" s="111"/>
      <c r="H34" s="112"/>
      <c r="I34" s="113"/>
      <c r="J34" s="114">
        <v>0</v>
      </c>
      <c r="K34" s="116">
        <f aca="true" t="shared" si="7" ref="K34:K42">J34*22.85</f>
        <v>0</v>
      </c>
      <c r="L34" s="116">
        <f aca="true" t="shared" si="8" ref="L34:L42">J34*18.1</f>
        <v>0</v>
      </c>
      <c r="M34" s="116">
        <f aca="true" t="shared" si="9" ref="M34:M42">J34*(1.85+0.72)</f>
        <v>0</v>
      </c>
      <c r="N34" s="67">
        <f aca="true" t="shared" si="10" ref="N34:N42">SUM(K34:M34)</f>
        <v>0</v>
      </c>
      <c r="O34" s="67">
        <f aca="true" t="shared" si="11" ref="O34:O42">N34-K34-L34-M34</f>
        <v>0</v>
      </c>
    </row>
    <row r="35" spans="1:15" s="9" customFormat="1" ht="12.75">
      <c r="A35" s="80"/>
      <c r="B35" s="52"/>
      <c r="C35" s="69"/>
      <c r="D35" s="70"/>
      <c r="E35" s="65">
        <f ca="1" t="shared" si="6"/>
        <v>114.8536774096271</v>
      </c>
      <c r="F35" s="71"/>
      <c r="G35" s="71"/>
      <c r="H35" s="72"/>
      <c r="I35" s="4"/>
      <c r="J35" s="3">
        <v>0</v>
      </c>
      <c r="K35" s="116">
        <f t="shared" si="7"/>
        <v>0</v>
      </c>
      <c r="L35" s="116">
        <f t="shared" si="8"/>
        <v>0</v>
      </c>
      <c r="M35" s="116">
        <f t="shared" si="9"/>
        <v>0</v>
      </c>
      <c r="N35" s="67">
        <f t="shared" si="10"/>
        <v>0</v>
      </c>
      <c r="O35" s="67">
        <f t="shared" si="11"/>
        <v>0</v>
      </c>
    </row>
    <row r="36" spans="1:15" s="9" customFormat="1" ht="12.75">
      <c r="A36" s="80"/>
      <c r="B36" s="52"/>
      <c r="C36" s="69"/>
      <c r="D36" s="70"/>
      <c r="E36" s="65">
        <f ca="1" t="shared" si="6"/>
        <v>114.8536774096271</v>
      </c>
      <c r="F36" s="71"/>
      <c r="G36" s="71"/>
      <c r="H36" s="72"/>
      <c r="I36" s="4"/>
      <c r="J36" s="3">
        <v>0</v>
      </c>
      <c r="K36" s="116">
        <f t="shared" si="7"/>
        <v>0</v>
      </c>
      <c r="L36" s="116">
        <f t="shared" si="8"/>
        <v>0</v>
      </c>
      <c r="M36" s="116">
        <f t="shared" si="9"/>
        <v>0</v>
      </c>
      <c r="N36" s="67">
        <f t="shared" si="10"/>
        <v>0</v>
      </c>
      <c r="O36" s="67">
        <f t="shared" si="11"/>
        <v>0</v>
      </c>
    </row>
    <row r="37" spans="1:38" s="5" customFormat="1" ht="12.75">
      <c r="A37" s="80"/>
      <c r="B37" s="52"/>
      <c r="C37" s="69"/>
      <c r="D37" s="70"/>
      <c r="E37" s="65">
        <f ca="1" t="shared" si="6"/>
        <v>114.8536774096271</v>
      </c>
      <c r="F37" s="71"/>
      <c r="G37" s="71"/>
      <c r="H37" s="72"/>
      <c r="I37" s="4"/>
      <c r="J37" s="3">
        <v>0</v>
      </c>
      <c r="K37" s="116">
        <f t="shared" si="7"/>
        <v>0</v>
      </c>
      <c r="L37" s="116">
        <f t="shared" si="8"/>
        <v>0</v>
      </c>
      <c r="M37" s="116">
        <f t="shared" si="9"/>
        <v>0</v>
      </c>
      <c r="N37" s="67">
        <f t="shared" si="10"/>
        <v>0</v>
      </c>
      <c r="O37" s="67">
        <f t="shared" si="11"/>
        <v>0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5" customFormat="1" ht="12.75">
      <c r="A38" s="80"/>
      <c r="B38" s="52"/>
      <c r="C38" s="69"/>
      <c r="D38" s="70"/>
      <c r="E38" s="65">
        <f ca="1" t="shared" si="6"/>
        <v>114.8536774096271</v>
      </c>
      <c r="F38" s="71"/>
      <c r="G38" s="71"/>
      <c r="H38" s="72"/>
      <c r="I38" s="4"/>
      <c r="J38" s="3">
        <v>0</v>
      </c>
      <c r="K38" s="116">
        <f t="shared" si="7"/>
        <v>0</v>
      </c>
      <c r="L38" s="116">
        <f t="shared" si="8"/>
        <v>0</v>
      </c>
      <c r="M38" s="116">
        <f t="shared" si="9"/>
        <v>0</v>
      </c>
      <c r="N38" s="67">
        <f t="shared" si="10"/>
        <v>0</v>
      </c>
      <c r="O38" s="67">
        <f t="shared" si="11"/>
        <v>0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5" customFormat="1" ht="12.75">
      <c r="A39" s="80"/>
      <c r="B39" s="52"/>
      <c r="C39" s="69"/>
      <c r="D39" s="70"/>
      <c r="E39" s="65">
        <f ca="1" t="shared" si="6"/>
        <v>114.8536774096271</v>
      </c>
      <c r="F39" s="71"/>
      <c r="G39" s="71"/>
      <c r="H39" s="72"/>
      <c r="I39" s="4"/>
      <c r="J39" s="3">
        <v>0</v>
      </c>
      <c r="K39" s="116">
        <f t="shared" si="7"/>
        <v>0</v>
      </c>
      <c r="L39" s="116">
        <f t="shared" si="8"/>
        <v>0</v>
      </c>
      <c r="M39" s="116">
        <f t="shared" si="9"/>
        <v>0</v>
      </c>
      <c r="N39" s="67">
        <f t="shared" si="10"/>
        <v>0</v>
      </c>
      <c r="O39" s="67">
        <f t="shared" si="11"/>
        <v>0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s="5" customFormat="1" ht="12.75">
      <c r="A40" s="80"/>
      <c r="B40" s="52"/>
      <c r="C40" s="69"/>
      <c r="D40" s="70"/>
      <c r="E40" s="65">
        <f ca="1" t="shared" si="6"/>
        <v>114.8536774096271</v>
      </c>
      <c r="F40" s="71"/>
      <c r="G40" s="71"/>
      <c r="H40" s="72"/>
      <c r="I40" s="4"/>
      <c r="J40" s="3">
        <v>0</v>
      </c>
      <c r="K40" s="116">
        <f t="shared" si="7"/>
        <v>0</v>
      </c>
      <c r="L40" s="116">
        <f t="shared" si="8"/>
        <v>0</v>
      </c>
      <c r="M40" s="116">
        <f t="shared" si="9"/>
        <v>0</v>
      </c>
      <c r="N40" s="67">
        <f t="shared" si="10"/>
        <v>0</v>
      </c>
      <c r="O40" s="67">
        <f t="shared" si="11"/>
        <v>0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5" customFormat="1" ht="12.75">
      <c r="A41" s="80"/>
      <c r="B41" s="52"/>
      <c r="C41" s="69"/>
      <c r="D41" s="70"/>
      <c r="E41" s="65">
        <f ca="1" t="shared" si="6"/>
        <v>114.8536774096271</v>
      </c>
      <c r="F41" s="71"/>
      <c r="G41" s="71"/>
      <c r="H41" s="72"/>
      <c r="I41" s="4"/>
      <c r="J41" s="3">
        <v>0</v>
      </c>
      <c r="K41" s="116">
        <f t="shared" si="7"/>
        <v>0</v>
      </c>
      <c r="L41" s="116">
        <f t="shared" si="8"/>
        <v>0</v>
      </c>
      <c r="M41" s="116">
        <f t="shared" si="9"/>
        <v>0</v>
      </c>
      <c r="N41" s="67">
        <f t="shared" si="10"/>
        <v>0</v>
      </c>
      <c r="O41" s="67">
        <f t="shared" si="11"/>
        <v>0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s="5" customFormat="1" ht="12.75">
      <c r="A42" s="80"/>
      <c r="B42" s="52"/>
      <c r="C42" s="69"/>
      <c r="D42" s="70"/>
      <c r="E42" s="65">
        <f ca="1" t="shared" si="6"/>
        <v>114.8536774096271</v>
      </c>
      <c r="F42" s="71"/>
      <c r="G42" s="71"/>
      <c r="H42" s="72"/>
      <c r="I42" s="4"/>
      <c r="J42" s="3">
        <v>0</v>
      </c>
      <c r="K42" s="116">
        <f t="shared" si="7"/>
        <v>0</v>
      </c>
      <c r="L42" s="116">
        <f t="shared" si="8"/>
        <v>0</v>
      </c>
      <c r="M42" s="116">
        <f t="shared" si="9"/>
        <v>0</v>
      </c>
      <c r="N42" s="67">
        <f t="shared" si="10"/>
        <v>0</v>
      </c>
      <c r="O42" s="67">
        <f t="shared" si="11"/>
        <v>0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5" customFormat="1" ht="12.75">
      <c r="A43" s="80"/>
      <c r="B43" s="79"/>
      <c r="C43" s="69"/>
      <c r="D43" s="70"/>
      <c r="E43" s="65"/>
      <c r="F43" s="70"/>
      <c r="G43" s="70"/>
      <c r="H43" s="77"/>
      <c r="I43" s="4"/>
      <c r="J43" s="3"/>
      <c r="K43" s="116"/>
      <c r="L43" s="116"/>
      <c r="M43" s="116"/>
      <c r="N43" s="67"/>
      <c r="O43" s="67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5" customFormat="1" ht="13.5" thickBot="1">
      <c r="A44" s="83"/>
      <c r="B44" s="84"/>
      <c r="C44" s="85"/>
      <c r="D44" s="86"/>
      <c r="E44" s="87"/>
      <c r="F44" s="88"/>
      <c r="G44" s="88"/>
      <c r="H44" s="73" t="s">
        <v>21</v>
      </c>
      <c r="I44" s="74"/>
      <c r="J44" s="75"/>
      <c r="K44" s="117">
        <f>SUM(K34:K43)</f>
        <v>0</v>
      </c>
      <c r="L44" s="117">
        <f>SUM(L34:L43)</f>
        <v>0</v>
      </c>
      <c r="M44" s="117">
        <f>SUM(M34:M43)</f>
        <v>0</v>
      </c>
      <c r="N44" s="117">
        <f>SUM(N34:N43)</f>
        <v>0</v>
      </c>
      <c r="O44" s="117">
        <f>SUM(O34:O43)</f>
        <v>0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5" customFormat="1" ht="13.5" thickTop="1">
      <c r="A45" s="83"/>
      <c r="B45" s="84"/>
      <c r="C45" s="85"/>
      <c r="D45" s="86"/>
      <c r="E45" s="87"/>
      <c r="F45" s="88"/>
      <c r="G45" s="88"/>
      <c r="H45" s="73"/>
      <c r="I45" s="74"/>
      <c r="J45" s="75"/>
      <c r="K45" s="76"/>
      <c r="L45" s="76"/>
      <c r="M45" s="76"/>
      <c r="N45" s="76"/>
      <c r="O45" s="76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5" customFormat="1" ht="12.75">
      <c r="A46" s="83"/>
      <c r="B46" s="84"/>
      <c r="C46" s="85"/>
      <c r="D46" s="86"/>
      <c r="E46" s="87"/>
      <c r="F46" s="88"/>
      <c r="G46" s="88"/>
      <c r="H46" s="73"/>
      <c r="I46" s="74"/>
      <c r="J46" s="75"/>
      <c r="K46" s="76"/>
      <c r="L46" s="76"/>
      <c r="M46" s="76"/>
      <c r="N46" s="76"/>
      <c r="O46" s="76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5" customFormat="1" ht="12.75">
      <c r="A47" s="83"/>
      <c r="B47" s="84"/>
      <c r="C47" s="85"/>
      <c r="D47" s="86"/>
      <c r="E47" s="87"/>
      <c r="F47" s="88"/>
      <c r="G47" s="88"/>
      <c r="H47" s="73"/>
      <c r="I47" s="74"/>
      <c r="J47" s="75"/>
      <c r="K47" s="76"/>
      <c r="L47" s="76"/>
      <c r="M47" s="76"/>
      <c r="N47" s="76"/>
      <c r="O47" s="76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s="5" customFormat="1" ht="71.25" thickBot="1">
      <c r="A48" s="43"/>
      <c r="B48" s="43" t="s">
        <v>6</v>
      </c>
      <c r="C48" s="44" t="s">
        <v>10</v>
      </c>
      <c r="D48" s="45" t="s">
        <v>11</v>
      </c>
      <c r="E48" s="46" t="s">
        <v>12</v>
      </c>
      <c r="F48" s="45" t="s">
        <v>13</v>
      </c>
      <c r="G48" s="45" t="s">
        <v>14</v>
      </c>
      <c r="H48" s="44" t="s">
        <v>15</v>
      </c>
      <c r="I48" s="47"/>
      <c r="J48" s="43" t="s">
        <v>16</v>
      </c>
      <c r="K48" s="48" t="s">
        <v>26</v>
      </c>
      <c r="L48" s="48" t="s">
        <v>27</v>
      </c>
      <c r="M48" s="48" t="s">
        <v>31</v>
      </c>
      <c r="N48" s="49" t="s">
        <v>18</v>
      </c>
      <c r="O48" s="50" t="s">
        <v>19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5" customFormat="1" ht="13.5" thickTop="1">
      <c r="A49" s="83"/>
      <c r="B49" s="84"/>
      <c r="C49" s="85"/>
      <c r="D49" s="86"/>
      <c r="E49" s="87"/>
      <c r="F49" s="88"/>
      <c r="G49" s="88"/>
      <c r="H49" s="73"/>
      <c r="I49" s="74"/>
      <c r="J49" s="75"/>
      <c r="K49" s="76"/>
      <c r="L49" s="76"/>
      <c r="M49" s="76"/>
      <c r="N49" s="76"/>
      <c r="O49" s="76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5" customFormat="1" ht="12.75">
      <c r="A50" s="9"/>
      <c r="B50" s="89" t="s">
        <v>24</v>
      </c>
      <c r="C50" s="6"/>
      <c r="D50" s="88"/>
      <c r="E50" s="90"/>
      <c r="F50" s="91"/>
      <c r="G50" s="91"/>
      <c r="H50" s="1"/>
      <c r="I50" s="92"/>
      <c r="J50" s="1"/>
      <c r="K50" s="93"/>
      <c r="L50" s="93"/>
      <c r="M50" s="93"/>
      <c r="N50" s="94"/>
      <c r="O50" s="95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5" customFormat="1" ht="12.75">
      <c r="A51" s="13"/>
      <c r="B51" s="84"/>
      <c r="C51" s="110"/>
      <c r="D51" s="111">
        <v>36526</v>
      </c>
      <c r="E51" s="65">
        <f ca="1">(NOW()-D51)/365</f>
        <v>14.782444532914765</v>
      </c>
      <c r="F51" s="111"/>
      <c r="G51" s="111"/>
      <c r="H51" s="112"/>
      <c r="I51" s="113"/>
      <c r="J51" s="114">
        <v>0</v>
      </c>
      <c r="K51" s="116">
        <f>J51*0</f>
        <v>0</v>
      </c>
      <c r="L51" s="116">
        <f>J51*0</f>
        <v>0</v>
      </c>
      <c r="M51" s="116">
        <f>J51*0</f>
        <v>0</v>
      </c>
      <c r="N51" s="67">
        <f>SUM(K51:L51)</f>
        <v>0</v>
      </c>
      <c r="O51" s="67">
        <f>K51+L51-N51</f>
        <v>0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15" s="9" customFormat="1" ht="12.75">
      <c r="A52" s="13"/>
      <c r="B52" s="84"/>
      <c r="C52" s="1"/>
      <c r="D52" s="88"/>
      <c r="E52" s="90"/>
      <c r="F52" s="91"/>
      <c r="G52" s="91"/>
      <c r="H52" s="1"/>
      <c r="I52" s="92"/>
      <c r="J52" s="82">
        <v>0</v>
      </c>
      <c r="K52" s="116">
        <f>J52*0</f>
        <v>0</v>
      </c>
      <c r="L52" s="116">
        <f>J52*0</f>
        <v>0</v>
      </c>
      <c r="M52" s="116">
        <f>J52*0</f>
        <v>0</v>
      </c>
      <c r="N52" s="67">
        <f>SUM(K52:L52)</f>
        <v>0</v>
      </c>
      <c r="O52" s="67">
        <f>K52+L52-N52</f>
        <v>0</v>
      </c>
    </row>
    <row r="53" spans="1:38" s="5" customFormat="1" ht="12.75">
      <c r="A53" s="13"/>
      <c r="B53" s="84"/>
      <c r="C53" s="1"/>
      <c r="D53" s="88"/>
      <c r="E53" s="90"/>
      <c r="F53" s="91"/>
      <c r="G53" s="91"/>
      <c r="H53" s="1"/>
      <c r="I53" s="92"/>
      <c r="J53" s="3">
        <v>0</v>
      </c>
      <c r="K53" s="116">
        <f>J53*0</f>
        <v>0</v>
      </c>
      <c r="L53" s="116">
        <f>J53*0</f>
        <v>0</v>
      </c>
      <c r="M53" s="116">
        <f>J53*0</f>
        <v>0</v>
      </c>
      <c r="N53" s="67">
        <f>SUM(K53:L53)</f>
        <v>0</v>
      </c>
      <c r="O53" s="67">
        <f>K53+L53-N53</f>
        <v>0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15" s="5" customFormat="1" ht="13.5" thickBot="1">
      <c r="A54" s="13"/>
      <c r="B54" s="84"/>
      <c r="C54" s="1"/>
      <c r="D54" s="88"/>
      <c r="E54" s="90"/>
      <c r="F54" s="91"/>
      <c r="G54" s="91"/>
      <c r="H54" s="73" t="s">
        <v>21</v>
      </c>
      <c r="I54" s="92"/>
      <c r="J54" s="96" t="s">
        <v>6</v>
      </c>
      <c r="K54" s="117">
        <f>SUM(K51:K53)</f>
        <v>0</v>
      </c>
      <c r="L54" s="117">
        <f>SUM(L51:L53)</f>
        <v>0</v>
      </c>
      <c r="M54" s="117">
        <f>SUM(M51:M53)</f>
        <v>0</v>
      </c>
      <c r="N54" s="117">
        <f>SUM(N51:N53)</f>
        <v>0</v>
      </c>
      <c r="O54" s="117">
        <f>SUM(O51:O53)</f>
        <v>0</v>
      </c>
    </row>
    <row r="55" spans="1:15" ht="13.5" thickTop="1">
      <c r="A55" s="13"/>
      <c r="B55" s="84"/>
      <c r="D55" s="88"/>
      <c r="K55" s="118"/>
      <c r="L55" s="118"/>
      <c r="M55" s="118"/>
      <c r="N55" s="119"/>
      <c r="O55" s="119"/>
    </row>
    <row r="56" spans="1:15" ht="12.75">
      <c r="A56" s="13"/>
      <c r="B56" s="84"/>
      <c r="D56" s="88"/>
      <c r="K56" s="118"/>
      <c r="L56" s="118"/>
      <c r="M56" s="118"/>
      <c r="N56" s="119"/>
      <c r="O56" s="119"/>
    </row>
    <row r="57" spans="1:15" ht="13.5" thickBot="1">
      <c r="A57" s="9"/>
      <c r="B57" s="9"/>
      <c r="C57" s="5"/>
      <c r="D57" s="38"/>
      <c r="E57" s="39"/>
      <c r="F57" s="38"/>
      <c r="G57" s="38"/>
      <c r="H57" s="97" t="s">
        <v>18</v>
      </c>
      <c r="I57" s="4"/>
      <c r="J57" s="5"/>
      <c r="K57" s="120">
        <f>SUM(K27+K44+K54)</f>
        <v>0</v>
      </c>
      <c r="L57" s="120">
        <f>SUM(L27+L44+L54)</f>
        <v>0</v>
      </c>
      <c r="M57" s="120">
        <f>SUM(M27+M44+M54)</f>
        <v>0</v>
      </c>
      <c r="N57" s="120">
        <f>SUM(N27+N44+N54)</f>
        <v>0</v>
      </c>
      <c r="O57" s="120">
        <f>SUM(O27+O44+O54)</f>
        <v>0</v>
      </c>
    </row>
    <row r="58" spans="1:15" ht="13.5" thickTop="1">
      <c r="A58" s="58"/>
      <c r="B58" s="98"/>
      <c r="C58" s="58"/>
      <c r="D58" s="99"/>
      <c r="E58" s="57"/>
      <c r="F58" s="99"/>
      <c r="G58" s="99"/>
      <c r="H58" s="58"/>
      <c r="I58" s="57"/>
      <c r="J58" s="58"/>
      <c r="K58" s="59"/>
      <c r="L58" s="59"/>
      <c r="M58" s="59"/>
      <c r="N58" s="60"/>
      <c r="O58" s="61"/>
    </row>
    <row r="59" spans="1:15" ht="12.75">
      <c r="A59" s="85"/>
      <c r="B59" s="85" t="s">
        <v>25</v>
      </c>
      <c r="C59" s="100"/>
      <c r="D59" s="99"/>
      <c r="E59" s="57"/>
      <c r="F59" s="99"/>
      <c r="G59" s="99"/>
      <c r="H59" s="58"/>
      <c r="I59" s="57"/>
      <c r="J59" s="58"/>
      <c r="K59" s="59"/>
      <c r="L59" s="59"/>
      <c r="M59" s="59"/>
      <c r="N59" s="60"/>
      <c r="O59" s="61"/>
    </row>
    <row r="60" spans="1:15" ht="12.75">
      <c r="A60" s="5"/>
      <c r="B60" s="37"/>
      <c r="C60" s="5"/>
      <c r="D60" s="38"/>
      <c r="E60" s="39"/>
      <c r="F60" s="38"/>
      <c r="G60" s="38"/>
      <c r="H60" s="5"/>
      <c r="I60" s="4"/>
      <c r="J60" s="5"/>
      <c r="K60" s="40"/>
      <c r="L60" s="40"/>
      <c r="M60" s="40"/>
      <c r="N60" s="41"/>
      <c r="O60" s="42"/>
    </row>
    <row r="61" spans="2:15" ht="12.75">
      <c r="B61" s="37"/>
      <c r="C61" s="5"/>
      <c r="D61" s="38"/>
      <c r="E61" s="39"/>
      <c r="F61" s="38"/>
      <c r="G61" s="38"/>
      <c r="H61" s="5"/>
      <c r="I61" s="4"/>
      <c r="J61" s="5"/>
      <c r="K61" s="40"/>
      <c r="L61" s="40"/>
      <c r="M61" s="40"/>
      <c r="N61" s="41"/>
      <c r="O61" s="42"/>
    </row>
    <row r="62" spans="1:15" ht="12.75">
      <c r="A62" s="5"/>
      <c r="B62" s="37"/>
      <c r="C62" s="5"/>
      <c r="D62" s="38"/>
      <c r="E62" s="39"/>
      <c r="F62" s="38"/>
      <c r="G62" s="38"/>
      <c r="H62" s="5"/>
      <c r="I62" s="4"/>
      <c r="J62" s="5"/>
      <c r="K62" s="40"/>
      <c r="L62" s="40"/>
      <c r="M62" s="40"/>
      <c r="N62" s="41"/>
      <c r="O62" s="42"/>
    </row>
    <row r="63" spans="1:15" ht="12.75">
      <c r="A63" s="5"/>
      <c r="B63" s="122" t="s">
        <v>32</v>
      </c>
      <c r="C63" s="5"/>
      <c r="D63" s="38"/>
      <c r="E63" s="39"/>
      <c r="F63" s="38"/>
      <c r="G63" s="38"/>
      <c r="H63" s="5"/>
      <c r="I63" s="4"/>
      <c r="J63" s="5"/>
      <c r="K63" s="40"/>
      <c r="L63" s="40"/>
      <c r="M63" s="40"/>
      <c r="N63" s="41"/>
      <c r="O63" s="42"/>
    </row>
    <row r="64" spans="1:15" ht="12.75">
      <c r="A64" s="5"/>
      <c r="B64" s="37"/>
      <c r="C64" s="5"/>
      <c r="D64" s="38"/>
      <c r="E64" s="39"/>
      <c r="F64" s="38"/>
      <c r="G64" s="38"/>
      <c r="H64" s="5"/>
      <c r="I64" s="4"/>
      <c r="J64" s="5"/>
      <c r="K64" s="40"/>
      <c r="L64" s="40"/>
      <c r="M64" s="40"/>
      <c r="N64" s="41"/>
      <c r="O64" s="42"/>
    </row>
    <row r="65" spans="1:15" ht="12.75">
      <c r="A65" s="5"/>
      <c r="B65" s="37"/>
      <c r="C65" s="5"/>
      <c r="D65" s="38"/>
      <c r="E65" s="39"/>
      <c r="F65" s="38"/>
      <c r="G65" s="38"/>
      <c r="H65" s="5"/>
      <c r="I65" s="4"/>
      <c r="J65" s="5"/>
      <c r="K65" s="40"/>
      <c r="L65" s="40"/>
      <c r="M65" s="40"/>
      <c r="N65" s="41"/>
      <c r="O65" s="42"/>
    </row>
    <row r="66" spans="1:15" ht="12.75">
      <c r="A66" s="5"/>
      <c r="B66" s="37"/>
      <c r="C66" s="5"/>
      <c r="D66" s="38"/>
      <c r="E66" s="39"/>
      <c r="F66" s="38"/>
      <c r="G66" s="38"/>
      <c r="H66" s="5"/>
      <c r="I66" s="4"/>
      <c r="J66" s="5"/>
      <c r="K66" s="40"/>
      <c r="L66" s="40"/>
      <c r="M66" s="40"/>
      <c r="N66" s="41"/>
      <c r="O66" s="42"/>
    </row>
    <row r="67" spans="1:15" ht="12.75">
      <c r="A67" s="5"/>
      <c r="B67" s="37"/>
      <c r="C67" s="5"/>
      <c r="D67" s="38"/>
      <c r="E67" s="39"/>
      <c r="F67" s="38"/>
      <c r="G67" s="38"/>
      <c r="H67" s="5"/>
      <c r="I67" s="4"/>
      <c r="J67" s="5"/>
      <c r="K67" s="40"/>
      <c r="L67" s="40"/>
      <c r="M67" s="40"/>
      <c r="N67" s="41"/>
      <c r="O67" s="42"/>
    </row>
    <row r="68" spans="1:15" ht="12.75">
      <c r="A68" s="5"/>
      <c r="B68" s="37"/>
      <c r="C68" s="5"/>
      <c r="D68" s="38"/>
      <c r="E68" s="39"/>
      <c r="F68" s="38"/>
      <c r="G68" s="38"/>
      <c r="H68" s="5"/>
      <c r="I68" s="4"/>
      <c r="J68" s="5"/>
      <c r="K68" s="40"/>
      <c r="L68" s="40"/>
      <c r="M68" s="40"/>
      <c r="N68" s="41"/>
      <c r="O68" s="42"/>
    </row>
    <row r="69" spans="1:15" ht="12.75">
      <c r="A69" s="5"/>
      <c r="B69" s="37"/>
      <c r="C69" s="5"/>
      <c r="D69" s="38"/>
      <c r="E69" s="39"/>
      <c r="F69" s="38"/>
      <c r="G69" s="38"/>
      <c r="H69" s="5"/>
      <c r="I69" s="4"/>
      <c r="J69" s="5"/>
      <c r="K69" s="40"/>
      <c r="L69" s="40"/>
      <c r="M69" s="40"/>
      <c r="N69" s="41"/>
      <c r="O69" s="42"/>
    </row>
    <row r="70" spans="1:15" ht="12.75">
      <c r="A70" s="5"/>
      <c r="B70" s="37"/>
      <c r="C70" s="5"/>
      <c r="D70" s="38"/>
      <c r="E70" s="39"/>
      <c r="F70" s="38"/>
      <c r="G70" s="38"/>
      <c r="H70" s="5"/>
      <c r="I70" s="4"/>
      <c r="J70" s="5"/>
      <c r="K70" s="40"/>
      <c r="L70" s="40"/>
      <c r="M70" s="40"/>
      <c r="N70" s="41"/>
      <c r="O70" s="42"/>
    </row>
    <row r="71" spans="1:15" ht="12.75">
      <c r="A71" s="5"/>
      <c r="B71" s="37"/>
      <c r="C71" s="5"/>
      <c r="D71" s="38"/>
      <c r="E71" s="39"/>
      <c r="F71" s="38"/>
      <c r="G71" s="38"/>
      <c r="H71" s="5"/>
      <c r="I71" s="4"/>
      <c r="J71" s="5"/>
      <c r="K71" s="40"/>
      <c r="L71" s="40"/>
      <c r="M71" s="40"/>
      <c r="N71" s="41"/>
      <c r="O71" s="42"/>
    </row>
    <row r="72" spans="1:15" ht="12.75">
      <c r="A72" s="5"/>
      <c r="B72" s="37"/>
      <c r="C72" s="5"/>
      <c r="D72" s="38"/>
      <c r="E72" s="39"/>
      <c r="F72" s="38"/>
      <c r="G72" s="38"/>
      <c r="H72" s="5"/>
      <c r="I72" s="4"/>
      <c r="J72" s="5"/>
      <c r="K72" s="40"/>
      <c r="L72" s="40"/>
      <c r="M72" s="40"/>
      <c r="N72" s="41"/>
      <c r="O72" s="42"/>
    </row>
    <row r="73" spans="1:15" ht="12.75">
      <c r="A73" s="5"/>
      <c r="B73" s="37"/>
      <c r="C73" s="5"/>
      <c r="D73" s="38"/>
      <c r="E73" s="39"/>
      <c r="F73" s="38"/>
      <c r="G73" s="38"/>
      <c r="H73" s="5"/>
      <c r="I73" s="4"/>
      <c r="J73" s="5"/>
      <c r="K73" s="40"/>
      <c r="L73" s="40"/>
      <c r="M73" s="40"/>
      <c r="N73" s="41"/>
      <c r="O73" s="42"/>
    </row>
    <row r="74" spans="1:15" ht="12.75">
      <c r="A74" s="5"/>
      <c r="B74" s="37"/>
      <c r="C74" s="5"/>
      <c r="D74" s="38"/>
      <c r="E74" s="39"/>
      <c r="F74" s="38"/>
      <c r="G74" s="38"/>
      <c r="H74" s="5"/>
      <c r="I74" s="4"/>
      <c r="J74" s="5"/>
      <c r="K74" s="40"/>
      <c r="L74" s="40"/>
      <c r="M74" s="40"/>
      <c r="N74" s="41"/>
      <c r="O74" s="42"/>
    </row>
    <row r="75" spans="1:15" ht="12.75">
      <c r="A75" s="5"/>
      <c r="B75" s="37"/>
      <c r="C75" s="5"/>
      <c r="D75" s="38"/>
      <c r="E75" s="39"/>
      <c r="F75" s="38"/>
      <c r="G75" s="38"/>
      <c r="H75" s="5"/>
      <c r="I75" s="4"/>
      <c r="J75" s="5"/>
      <c r="K75" s="40"/>
      <c r="L75" s="40"/>
      <c r="M75" s="40"/>
      <c r="N75" s="41"/>
      <c r="O75" s="42"/>
    </row>
    <row r="76" spans="1:15" ht="12.75">
      <c r="A76" s="5"/>
      <c r="B76" s="37"/>
      <c r="C76" s="5"/>
      <c r="D76" s="38"/>
      <c r="E76" s="39"/>
      <c r="F76" s="38"/>
      <c r="G76" s="38"/>
      <c r="H76" s="5"/>
      <c r="I76" s="4"/>
      <c r="J76" s="5"/>
      <c r="K76" s="40"/>
      <c r="L76" s="40"/>
      <c r="M76" s="40"/>
      <c r="N76" s="101"/>
      <c r="O76" s="42"/>
    </row>
    <row r="77" spans="1:15" ht="12.75">
      <c r="A77" s="5"/>
      <c r="B77" s="37"/>
      <c r="C77" s="5"/>
      <c r="D77" s="38"/>
      <c r="E77" s="39"/>
      <c r="F77" s="38"/>
      <c r="G77" s="38"/>
      <c r="H77" s="5"/>
      <c r="I77" s="4"/>
      <c r="J77" s="5"/>
      <c r="K77" s="40"/>
      <c r="L77" s="40"/>
      <c r="M77" s="40"/>
      <c r="N77" s="41"/>
      <c r="O77" s="42"/>
    </row>
    <row r="78" spans="1:15" ht="12.75">
      <c r="A78" s="5"/>
      <c r="B78" s="98"/>
      <c r="C78" s="5"/>
      <c r="D78" s="38"/>
      <c r="E78" s="39"/>
      <c r="F78" s="38"/>
      <c r="G78" s="38"/>
      <c r="H78" s="5"/>
      <c r="I78" s="4"/>
      <c r="J78" s="5"/>
      <c r="K78" s="40"/>
      <c r="L78" s="40"/>
      <c r="M78" s="40"/>
      <c r="N78" s="101"/>
      <c r="O78" s="42"/>
    </row>
    <row r="79" spans="1:15" ht="12.75">
      <c r="A79" s="5"/>
      <c r="B79" s="37"/>
      <c r="C79" s="5"/>
      <c r="D79" s="38"/>
      <c r="E79" s="39"/>
      <c r="F79" s="38"/>
      <c r="G79" s="38"/>
      <c r="H79" s="5"/>
      <c r="I79" s="4"/>
      <c r="J79" s="5"/>
      <c r="K79" s="40"/>
      <c r="L79" s="40"/>
      <c r="M79" s="40"/>
      <c r="N79" s="101"/>
      <c r="O79" s="42"/>
    </row>
    <row r="80" spans="1:15" ht="12.75">
      <c r="A80" s="5"/>
      <c r="B80" s="37"/>
      <c r="C80" s="5"/>
      <c r="D80" s="38"/>
      <c r="E80" s="39"/>
      <c r="F80" s="38"/>
      <c r="G80" s="38"/>
      <c r="H80" s="5"/>
      <c r="I80" s="4"/>
      <c r="J80" s="5"/>
      <c r="K80" s="40"/>
      <c r="L80" s="40"/>
      <c r="M80" s="40"/>
      <c r="N80" s="101"/>
      <c r="O80" s="42"/>
    </row>
    <row r="81" spans="1:15" ht="12.75">
      <c r="A81" s="5"/>
      <c r="B81" s="37"/>
      <c r="C81" s="5"/>
      <c r="D81" s="38"/>
      <c r="E81" s="39"/>
      <c r="F81" s="38"/>
      <c r="G81" s="38"/>
      <c r="H81" s="5"/>
      <c r="I81" s="4"/>
      <c r="J81" s="5"/>
      <c r="K81" s="40"/>
      <c r="L81" s="40"/>
      <c r="M81" s="40"/>
      <c r="N81" s="101"/>
      <c r="O81" s="42"/>
    </row>
    <row r="82" spans="1:15" ht="12.75">
      <c r="A82" s="5"/>
      <c r="B82" s="37"/>
      <c r="C82" s="5"/>
      <c r="D82" s="38"/>
      <c r="E82" s="39"/>
      <c r="F82" s="38"/>
      <c r="G82" s="38"/>
      <c r="H82" s="5"/>
      <c r="I82" s="4"/>
      <c r="J82" s="5"/>
      <c r="K82" s="40"/>
      <c r="L82" s="40"/>
      <c r="M82" s="40"/>
      <c r="N82" s="101"/>
      <c r="O82" s="42"/>
    </row>
    <row r="83" spans="1:15" ht="12.75">
      <c r="A83" s="5"/>
      <c r="B83" s="37"/>
      <c r="C83" s="5"/>
      <c r="D83" s="38"/>
      <c r="E83" s="39"/>
      <c r="F83" s="38"/>
      <c r="G83" s="38"/>
      <c r="H83" s="5"/>
      <c r="I83" s="4"/>
      <c r="J83" s="5"/>
      <c r="K83" s="40"/>
      <c r="L83" s="40"/>
      <c r="M83" s="40"/>
      <c r="N83" s="101"/>
      <c r="O83" s="42"/>
    </row>
    <row r="84" spans="1:15" ht="12.75">
      <c r="A84" s="5"/>
      <c r="B84" s="37"/>
      <c r="C84" s="5"/>
      <c r="D84" s="38"/>
      <c r="E84" s="39"/>
      <c r="F84" s="38"/>
      <c r="G84" s="38"/>
      <c r="H84" s="5"/>
      <c r="I84" s="4"/>
      <c r="J84" s="5"/>
      <c r="K84" s="40"/>
      <c r="L84" s="40"/>
      <c r="M84" s="40"/>
      <c r="N84" s="101"/>
      <c r="O84" s="42"/>
    </row>
    <row r="85" spans="1:15" ht="12.75">
      <c r="A85" s="5"/>
      <c r="B85" s="37"/>
      <c r="C85" s="5"/>
      <c r="D85" s="38"/>
      <c r="E85" s="39"/>
      <c r="F85" s="38"/>
      <c r="G85" s="38"/>
      <c r="H85" s="5"/>
      <c r="I85" s="4"/>
      <c r="J85" s="5"/>
      <c r="K85" s="40"/>
      <c r="L85" s="40"/>
      <c r="M85" s="40"/>
      <c r="N85" s="101"/>
      <c r="O85" s="42"/>
    </row>
    <row r="86" spans="1:15" ht="12.75">
      <c r="A86" s="5"/>
      <c r="B86" s="37"/>
      <c r="C86" s="5"/>
      <c r="D86" s="38"/>
      <c r="E86" s="39"/>
      <c r="F86" s="38"/>
      <c r="G86" s="38"/>
      <c r="H86" s="5"/>
      <c r="I86" s="4"/>
      <c r="J86" s="5"/>
      <c r="K86" s="40"/>
      <c r="L86" s="40"/>
      <c r="M86" s="40"/>
      <c r="N86" s="101"/>
      <c r="O86" s="42"/>
    </row>
    <row r="87" spans="1:15" ht="12.75">
      <c r="A87" s="5"/>
      <c r="B87" s="37"/>
      <c r="C87" s="5"/>
      <c r="D87" s="38"/>
      <c r="E87" s="39"/>
      <c r="F87" s="38"/>
      <c r="G87" s="38"/>
      <c r="H87" s="5"/>
      <c r="I87" s="4"/>
      <c r="J87" s="5"/>
      <c r="K87" s="40"/>
      <c r="L87" s="40"/>
      <c r="M87" s="40"/>
      <c r="N87" s="101"/>
      <c r="O87" s="42"/>
    </row>
    <row r="88" spans="1:15" ht="12.75">
      <c r="A88" s="5"/>
      <c r="B88" s="37"/>
      <c r="C88" s="5"/>
      <c r="D88" s="38"/>
      <c r="E88" s="39"/>
      <c r="F88" s="38"/>
      <c r="G88" s="38"/>
      <c r="H88" s="5"/>
      <c r="I88" s="4"/>
      <c r="J88" s="5"/>
      <c r="K88" s="40"/>
      <c r="L88" s="40"/>
      <c r="M88" s="40"/>
      <c r="N88" s="101"/>
      <c r="O88" s="42"/>
    </row>
    <row r="89" spans="1:15" ht="12.75">
      <c r="A89" s="5"/>
      <c r="B89" s="37"/>
      <c r="C89" s="5"/>
      <c r="D89" s="38"/>
      <c r="E89" s="39"/>
      <c r="F89" s="38"/>
      <c r="G89" s="38"/>
      <c r="H89" s="5"/>
      <c r="I89" s="4"/>
      <c r="J89" s="5"/>
      <c r="K89" s="40"/>
      <c r="L89" s="40"/>
      <c r="M89" s="40"/>
      <c r="N89" s="101"/>
      <c r="O89" s="42"/>
    </row>
    <row r="90" spans="1:15" ht="12.75">
      <c r="A90" s="5"/>
      <c r="B90" s="37"/>
      <c r="C90" s="5"/>
      <c r="D90" s="38"/>
      <c r="E90" s="39"/>
      <c r="F90" s="38"/>
      <c r="G90" s="38"/>
      <c r="H90" s="5"/>
      <c r="I90" s="4"/>
      <c r="J90" s="5"/>
      <c r="K90" s="40"/>
      <c r="L90" s="40"/>
      <c r="M90" s="40"/>
      <c r="N90" s="101"/>
      <c r="O90" s="42"/>
    </row>
    <row r="91" spans="1:15" ht="12.75">
      <c r="A91" s="5"/>
      <c r="B91" s="37"/>
      <c r="C91" s="5"/>
      <c r="D91" s="38"/>
      <c r="E91" s="39"/>
      <c r="F91" s="38"/>
      <c r="G91" s="38"/>
      <c r="H91" s="5"/>
      <c r="I91" s="4"/>
      <c r="J91" s="5"/>
      <c r="K91" s="40"/>
      <c r="L91" s="40"/>
      <c r="M91" s="40"/>
      <c r="N91" s="101"/>
      <c r="O91" s="42"/>
    </row>
    <row r="92" spans="1:15" ht="12.75">
      <c r="A92" s="5"/>
      <c r="B92" s="37"/>
      <c r="C92" s="5"/>
      <c r="D92" s="38"/>
      <c r="E92" s="39"/>
      <c r="F92" s="38"/>
      <c r="G92" s="38"/>
      <c r="H92" s="5"/>
      <c r="I92" s="4"/>
      <c r="J92" s="5"/>
      <c r="K92" s="40"/>
      <c r="L92" s="40"/>
      <c r="M92" s="40"/>
      <c r="N92" s="101"/>
      <c r="O92" s="42"/>
    </row>
    <row r="93" spans="1:15" ht="12.75">
      <c r="A93" s="5"/>
      <c r="B93" s="37"/>
      <c r="C93" s="5"/>
      <c r="D93" s="38"/>
      <c r="E93" s="39"/>
      <c r="F93" s="38"/>
      <c r="G93" s="38"/>
      <c r="H93" s="5"/>
      <c r="I93" s="4"/>
      <c r="J93" s="5"/>
      <c r="K93" s="40"/>
      <c r="L93" s="40"/>
      <c r="M93" s="40"/>
      <c r="N93" s="101"/>
      <c r="O93" s="42"/>
    </row>
    <row r="94" spans="1:15" ht="12.75">
      <c r="A94" s="5"/>
      <c r="B94" s="37"/>
      <c r="C94" s="5"/>
      <c r="D94" s="38"/>
      <c r="E94" s="39"/>
      <c r="F94" s="38"/>
      <c r="G94" s="38"/>
      <c r="H94" s="5"/>
      <c r="I94" s="4"/>
      <c r="J94" s="5"/>
      <c r="K94" s="40"/>
      <c r="L94" s="40"/>
      <c r="M94" s="40"/>
      <c r="N94" s="101"/>
      <c r="O94" s="42"/>
    </row>
    <row r="95" spans="1:15" ht="12.75">
      <c r="A95" s="5"/>
      <c r="B95" s="37"/>
      <c r="C95" s="5"/>
      <c r="D95" s="38"/>
      <c r="E95" s="39"/>
      <c r="F95" s="38"/>
      <c r="G95" s="38"/>
      <c r="H95" s="5"/>
      <c r="I95" s="4"/>
      <c r="J95" s="5"/>
      <c r="K95" s="40"/>
      <c r="L95" s="40"/>
      <c r="M95" s="40"/>
      <c r="N95" s="101"/>
      <c r="O95" s="42"/>
    </row>
    <row r="96" spans="1:15" ht="12.75">
      <c r="A96" s="5"/>
      <c r="B96" s="37"/>
      <c r="C96" s="5"/>
      <c r="D96" s="38"/>
      <c r="E96" s="39"/>
      <c r="F96" s="38"/>
      <c r="G96" s="38"/>
      <c r="H96" s="5"/>
      <c r="I96" s="4"/>
      <c r="J96" s="5"/>
      <c r="K96" s="40"/>
      <c r="L96" s="40"/>
      <c r="M96" s="40"/>
      <c r="N96" s="101"/>
      <c r="O96" s="42"/>
    </row>
    <row r="97" spans="1:15" ht="12.75">
      <c r="A97" s="5"/>
      <c r="B97" s="37"/>
      <c r="C97" s="5"/>
      <c r="D97" s="38"/>
      <c r="E97" s="39"/>
      <c r="F97" s="38"/>
      <c r="G97" s="38"/>
      <c r="H97" s="5"/>
      <c r="I97" s="4"/>
      <c r="J97" s="5"/>
      <c r="K97" s="40"/>
      <c r="L97" s="40"/>
      <c r="M97" s="40"/>
      <c r="N97" s="101"/>
      <c r="O97" s="42"/>
    </row>
    <row r="98" spans="1:15" ht="12.75">
      <c r="A98" s="9"/>
      <c r="B98" s="102"/>
      <c r="C98" s="9"/>
      <c r="D98" s="103"/>
      <c r="E98" s="104"/>
      <c r="F98" s="103"/>
      <c r="G98" s="103"/>
      <c r="H98" s="9"/>
      <c r="I98" s="10"/>
      <c r="J98" s="9"/>
      <c r="K98" s="105"/>
      <c r="L98" s="105"/>
      <c r="M98" s="105"/>
      <c r="N98" s="106"/>
      <c r="O98" s="107"/>
    </row>
    <row r="99" spans="1:15" ht="12.75">
      <c r="A99" s="5"/>
      <c r="B99" s="37"/>
      <c r="C99" s="5"/>
      <c r="D99" s="38"/>
      <c r="E99" s="39"/>
      <c r="F99" s="38"/>
      <c r="G99" s="38"/>
      <c r="H99" s="5"/>
      <c r="I99" s="4"/>
      <c r="J99" s="5"/>
      <c r="K99" s="40"/>
      <c r="L99" s="40"/>
      <c r="M99" s="40"/>
      <c r="N99" s="101"/>
      <c r="O99" s="42"/>
    </row>
    <row r="100" spans="1:15" ht="12.75">
      <c r="A100" s="5"/>
      <c r="B100" s="37"/>
      <c r="C100" s="5"/>
      <c r="D100" s="38"/>
      <c r="E100" s="39"/>
      <c r="F100" s="38"/>
      <c r="G100" s="38"/>
      <c r="H100" s="5"/>
      <c r="I100" s="4"/>
      <c r="J100" s="5"/>
      <c r="K100" s="40"/>
      <c r="L100" s="40"/>
      <c r="M100" s="40"/>
      <c r="N100" s="101"/>
      <c r="O100" s="42"/>
    </row>
    <row r="101" spans="1:15" ht="12.75">
      <c r="A101" s="5"/>
      <c r="B101" s="37"/>
      <c r="C101" s="5"/>
      <c r="D101" s="38"/>
      <c r="E101" s="39"/>
      <c r="F101" s="38"/>
      <c r="G101" s="38"/>
      <c r="H101" s="5"/>
      <c r="I101" s="4"/>
      <c r="J101" s="5"/>
      <c r="K101" s="40"/>
      <c r="L101" s="40"/>
      <c r="M101" s="40"/>
      <c r="N101" s="101"/>
      <c r="O101" s="42"/>
    </row>
    <row r="102" spans="1:15" ht="12.75">
      <c r="A102" s="5"/>
      <c r="B102" s="37"/>
      <c r="C102" s="5"/>
      <c r="D102" s="38"/>
      <c r="E102" s="39"/>
      <c r="F102" s="38"/>
      <c r="G102" s="38"/>
      <c r="H102" s="5"/>
      <c r="I102" s="4"/>
      <c r="J102" s="5"/>
      <c r="K102" s="40"/>
      <c r="L102" s="40"/>
      <c r="M102" s="40"/>
      <c r="N102" s="101"/>
      <c r="O102" s="42"/>
    </row>
    <row r="103" spans="1:15" ht="12.75">
      <c r="A103" s="5"/>
      <c r="B103" s="37"/>
      <c r="C103" s="5"/>
      <c r="D103" s="38"/>
      <c r="E103" s="39"/>
      <c r="F103" s="38"/>
      <c r="G103" s="38"/>
      <c r="H103" s="5"/>
      <c r="I103" s="4"/>
      <c r="J103" s="5"/>
      <c r="K103" s="40"/>
      <c r="L103" s="40"/>
      <c r="M103" s="40"/>
      <c r="N103" s="101"/>
      <c r="O103" s="42"/>
    </row>
    <row r="104" spans="1:15" ht="12.75">
      <c r="A104" s="5"/>
      <c r="B104" s="37"/>
      <c r="C104" s="5"/>
      <c r="D104" s="38"/>
      <c r="E104" s="39"/>
      <c r="F104" s="38"/>
      <c r="G104" s="38"/>
      <c r="H104" s="5"/>
      <c r="I104" s="4"/>
      <c r="J104" s="5"/>
      <c r="K104" s="40"/>
      <c r="L104" s="40"/>
      <c r="M104" s="40"/>
      <c r="N104" s="101"/>
      <c r="O104" s="42"/>
    </row>
    <row r="105" spans="1:15" ht="12.75">
      <c r="A105" s="5"/>
      <c r="B105" s="37"/>
      <c r="C105" s="5"/>
      <c r="D105" s="38"/>
      <c r="E105" s="39"/>
      <c r="F105" s="38"/>
      <c r="G105" s="38"/>
      <c r="H105" s="5"/>
      <c r="I105" s="4"/>
      <c r="J105" s="5"/>
      <c r="K105" s="40"/>
      <c r="L105" s="40"/>
      <c r="M105" s="40"/>
      <c r="N105" s="101"/>
      <c r="O105" s="42"/>
    </row>
    <row r="106" spans="1:15" ht="12.75">
      <c r="A106" s="5"/>
      <c r="B106" s="37"/>
      <c r="C106" s="5"/>
      <c r="D106" s="38"/>
      <c r="E106" s="39"/>
      <c r="F106" s="38"/>
      <c r="G106" s="38"/>
      <c r="H106" s="5"/>
      <c r="I106" s="4"/>
      <c r="J106" s="5"/>
      <c r="K106" s="40"/>
      <c r="L106" s="40"/>
      <c r="M106" s="40"/>
      <c r="N106" s="101"/>
      <c r="O106" s="42"/>
    </row>
    <row r="107" spans="1:15" ht="12.75">
      <c r="A107" s="5"/>
      <c r="B107" s="37"/>
      <c r="C107" s="5"/>
      <c r="D107" s="38"/>
      <c r="E107" s="39"/>
      <c r="F107" s="38"/>
      <c r="G107" s="38"/>
      <c r="H107" s="5"/>
      <c r="I107" s="4"/>
      <c r="J107" s="5"/>
      <c r="K107" s="40"/>
      <c r="L107" s="40"/>
      <c r="M107" s="40"/>
      <c r="N107" s="101"/>
      <c r="O107" s="42"/>
    </row>
    <row r="108" spans="1:15" ht="12.75">
      <c r="A108" s="5"/>
      <c r="B108" s="37"/>
      <c r="C108" s="5"/>
      <c r="D108" s="38"/>
      <c r="E108" s="39"/>
      <c r="F108" s="38"/>
      <c r="G108" s="38"/>
      <c r="H108" s="5"/>
      <c r="I108" s="4"/>
      <c r="J108" s="5"/>
      <c r="K108" s="40"/>
      <c r="L108" s="40"/>
      <c r="M108" s="40"/>
      <c r="N108" s="101"/>
      <c r="O108" s="42"/>
    </row>
    <row r="109" spans="1:15" ht="12.75">
      <c r="A109" s="5"/>
      <c r="B109" s="37"/>
      <c r="C109" s="5"/>
      <c r="D109" s="38"/>
      <c r="E109" s="39"/>
      <c r="F109" s="38"/>
      <c r="G109" s="38"/>
      <c r="H109" s="5"/>
      <c r="I109" s="4"/>
      <c r="J109" s="5"/>
      <c r="K109" s="40"/>
      <c r="L109" s="40"/>
      <c r="M109" s="40"/>
      <c r="N109" s="101"/>
      <c r="O109" s="42"/>
    </row>
    <row r="110" spans="1:15" ht="12.75">
      <c r="A110" s="5"/>
      <c r="B110" s="37"/>
      <c r="C110" s="5"/>
      <c r="D110" s="38"/>
      <c r="E110" s="39"/>
      <c r="F110" s="38"/>
      <c r="G110" s="38"/>
      <c r="H110" s="5"/>
      <c r="I110" s="4"/>
      <c r="J110" s="5"/>
      <c r="K110" s="40"/>
      <c r="L110" s="40"/>
      <c r="M110" s="40"/>
      <c r="N110" s="101"/>
      <c r="O110" s="42"/>
    </row>
    <row r="111" spans="1:15" ht="12.75">
      <c r="A111" s="5"/>
      <c r="B111" s="37"/>
      <c r="C111" s="5"/>
      <c r="D111" s="38"/>
      <c r="E111" s="39"/>
      <c r="F111" s="38"/>
      <c r="G111" s="38"/>
      <c r="H111" s="5"/>
      <c r="I111" s="4"/>
      <c r="J111" s="5"/>
      <c r="K111" s="40"/>
      <c r="L111" s="40"/>
      <c r="M111" s="40"/>
      <c r="N111" s="101"/>
      <c r="O111" s="42"/>
    </row>
    <row r="112" spans="1:15" ht="12.75">
      <c r="A112" s="5"/>
      <c r="B112" s="37"/>
      <c r="C112" s="5"/>
      <c r="D112" s="38"/>
      <c r="E112" s="39"/>
      <c r="F112" s="38"/>
      <c r="G112" s="38"/>
      <c r="H112" s="5"/>
      <c r="I112" s="4"/>
      <c r="J112" s="5"/>
      <c r="K112" s="40"/>
      <c r="L112" s="40"/>
      <c r="M112" s="40"/>
      <c r="N112" s="101"/>
      <c r="O112" s="42"/>
    </row>
    <row r="113" spans="1:15" ht="12.75">
      <c r="A113" s="5"/>
      <c r="B113" s="37"/>
      <c r="C113" s="5"/>
      <c r="D113" s="38"/>
      <c r="E113" s="39"/>
      <c r="F113" s="38"/>
      <c r="G113" s="38"/>
      <c r="H113" s="5"/>
      <c r="I113" s="4"/>
      <c r="J113" s="5"/>
      <c r="K113" s="40"/>
      <c r="L113" s="40"/>
      <c r="M113" s="40"/>
      <c r="N113" s="101"/>
      <c r="O113" s="42"/>
    </row>
    <row r="114" spans="1:15" ht="12.75">
      <c r="A114" s="5"/>
      <c r="B114" s="37"/>
      <c r="C114" s="5"/>
      <c r="D114" s="38"/>
      <c r="E114" s="39"/>
      <c r="F114" s="38"/>
      <c r="G114" s="38"/>
      <c r="H114" s="5"/>
      <c r="I114" s="4"/>
      <c r="J114" s="5"/>
      <c r="K114" s="40"/>
      <c r="L114" s="40"/>
      <c r="M114" s="40"/>
      <c r="N114" s="101"/>
      <c r="O114" s="42"/>
    </row>
    <row r="115" spans="1:15" ht="12.75">
      <c r="A115" s="5"/>
      <c r="B115" s="37"/>
      <c r="C115" s="5"/>
      <c r="D115" s="38"/>
      <c r="E115" s="39"/>
      <c r="F115" s="38"/>
      <c r="G115" s="38"/>
      <c r="H115" s="5"/>
      <c r="I115" s="4"/>
      <c r="J115" s="5"/>
      <c r="K115" s="40"/>
      <c r="L115" s="40"/>
      <c r="M115" s="40"/>
      <c r="N115" s="101"/>
      <c r="O115" s="42"/>
    </row>
    <row r="116" spans="1:15" ht="12.75">
      <c r="A116" s="5"/>
      <c r="B116" s="37"/>
      <c r="C116" s="5"/>
      <c r="D116" s="38"/>
      <c r="E116" s="39"/>
      <c r="F116" s="38"/>
      <c r="G116" s="38"/>
      <c r="H116" s="5"/>
      <c r="I116" s="4"/>
      <c r="J116" s="5"/>
      <c r="K116" s="40"/>
      <c r="L116" s="40"/>
      <c r="M116" s="40"/>
      <c r="N116" s="101"/>
      <c r="O116" s="42"/>
    </row>
    <row r="117" spans="1:15" ht="12.75">
      <c r="A117" s="5"/>
      <c r="B117" s="37"/>
      <c r="C117" s="5"/>
      <c r="D117" s="38"/>
      <c r="E117" s="39"/>
      <c r="F117" s="38"/>
      <c r="G117" s="38"/>
      <c r="H117" s="5"/>
      <c r="I117" s="4"/>
      <c r="J117" s="5"/>
      <c r="K117" s="40"/>
      <c r="L117" s="40"/>
      <c r="M117" s="40"/>
      <c r="N117" s="101"/>
      <c r="O117" s="42"/>
    </row>
    <row r="118" spans="1:15" ht="12.75">
      <c r="A118" s="5"/>
      <c r="B118" s="37"/>
      <c r="C118" s="5"/>
      <c r="D118" s="38"/>
      <c r="E118" s="39"/>
      <c r="F118" s="38"/>
      <c r="G118" s="38"/>
      <c r="H118" s="5"/>
      <c r="I118" s="4"/>
      <c r="J118" s="5"/>
      <c r="K118" s="40"/>
      <c r="L118" s="40"/>
      <c r="M118" s="40"/>
      <c r="N118" s="101"/>
      <c r="O118" s="42"/>
    </row>
    <row r="119" spans="1:15" ht="12.75">
      <c r="A119" s="5"/>
      <c r="B119" s="37"/>
      <c r="C119" s="5"/>
      <c r="D119" s="38"/>
      <c r="E119" s="39"/>
      <c r="F119" s="38"/>
      <c r="G119" s="38"/>
      <c r="H119" s="5"/>
      <c r="I119" s="4"/>
      <c r="J119" s="5"/>
      <c r="K119" s="40"/>
      <c r="L119" s="40"/>
      <c r="M119" s="40"/>
      <c r="N119" s="101"/>
      <c r="O119" s="42"/>
    </row>
    <row r="120" spans="1:15" ht="12.75">
      <c r="A120" s="5"/>
      <c r="B120" s="37"/>
      <c r="C120" s="5"/>
      <c r="D120" s="38"/>
      <c r="E120" s="39"/>
      <c r="F120" s="38"/>
      <c r="G120" s="38"/>
      <c r="H120" s="5"/>
      <c r="I120" s="4"/>
      <c r="J120" s="5"/>
      <c r="K120" s="40"/>
      <c r="L120" s="40"/>
      <c r="M120" s="40"/>
      <c r="N120" s="101"/>
      <c r="O120" s="42"/>
    </row>
    <row r="121" spans="1:15" ht="12.75">
      <c r="A121" s="5"/>
      <c r="B121" s="37"/>
      <c r="C121" s="5"/>
      <c r="D121" s="38"/>
      <c r="E121" s="39"/>
      <c r="F121" s="38"/>
      <c r="G121" s="38"/>
      <c r="H121" s="5"/>
      <c r="I121" s="4"/>
      <c r="J121" s="5"/>
      <c r="K121" s="40"/>
      <c r="L121" s="40"/>
      <c r="M121" s="40"/>
      <c r="N121" s="101"/>
      <c r="O121" s="42"/>
    </row>
    <row r="122" spans="1:15" ht="12.75">
      <c r="A122" s="5"/>
      <c r="B122" s="37"/>
      <c r="C122" s="5"/>
      <c r="D122" s="38"/>
      <c r="E122" s="39"/>
      <c r="F122" s="38"/>
      <c r="G122" s="38"/>
      <c r="H122" s="5"/>
      <c r="I122" s="4"/>
      <c r="J122" s="5"/>
      <c r="K122" s="40"/>
      <c r="L122" s="40"/>
      <c r="M122" s="40"/>
      <c r="N122" s="101"/>
      <c r="O122" s="42"/>
    </row>
    <row r="123" spans="1:15" ht="12.75">
      <c r="A123" s="5"/>
      <c r="B123" s="37"/>
      <c r="C123" s="5"/>
      <c r="D123" s="38"/>
      <c r="E123" s="39"/>
      <c r="F123" s="38"/>
      <c r="G123" s="38"/>
      <c r="H123" s="5"/>
      <c r="I123" s="4"/>
      <c r="J123" s="5"/>
      <c r="K123" s="40"/>
      <c r="L123" s="40"/>
      <c r="M123" s="40"/>
      <c r="N123" s="101"/>
      <c r="O123" s="42"/>
    </row>
    <row r="124" spans="1:15" ht="12.75">
      <c r="A124" s="5"/>
      <c r="B124" s="37"/>
      <c r="C124" s="5"/>
      <c r="D124" s="38"/>
      <c r="E124" s="39"/>
      <c r="F124" s="38"/>
      <c r="G124" s="38"/>
      <c r="H124" s="5"/>
      <c r="I124" s="4"/>
      <c r="J124" s="5"/>
      <c r="K124" s="40"/>
      <c r="L124" s="40"/>
      <c r="M124" s="40"/>
      <c r="N124" s="101"/>
      <c r="O124" s="42"/>
    </row>
  </sheetData>
  <sheetProtection/>
  <protectedRanges>
    <protectedRange sqref="K32:O32 E49:E53 E32 E17:E30 E34:E47 K49:O57 K17:O30 K34:O47" name="Range1_1"/>
  </protectedRanges>
  <mergeCells count="12">
    <mergeCell ref="H2:J2"/>
    <mergeCell ref="A2:G2"/>
    <mergeCell ref="K4:O4"/>
    <mergeCell ref="B1:O1"/>
    <mergeCell ref="D11:G11"/>
    <mergeCell ref="D4:E4"/>
    <mergeCell ref="D7:G7"/>
    <mergeCell ref="D8:G8"/>
    <mergeCell ref="D9:G9"/>
    <mergeCell ref="D10:G10"/>
    <mergeCell ref="D5:G5"/>
    <mergeCell ref="D6:G6"/>
  </mergeCells>
  <printOptions horizontalCentered="1"/>
  <pageMargins left="0.2" right="0.29" top="0.32" bottom="0.34" header="0.15" footer="0.14"/>
  <pageSetup horizontalDpi="300" verticalDpi="300" orientation="portrait" scale="63" r:id="rId1"/>
  <headerFooter alignWithMargins="0">
    <oddFooter>&amp;L&amp;"Arial,Bold"&amp;12Required Attachments:  FORM FH11A (page 6) for each child.&amp;R&amp;8&amp;P 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amscott</dc:creator>
  <cp:keywords/>
  <dc:description/>
  <cp:lastModifiedBy>Allison Johnson</cp:lastModifiedBy>
  <cp:lastPrinted>2009-09-28T17:51:22Z</cp:lastPrinted>
  <dcterms:created xsi:type="dcterms:W3CDTF">2009-06-03T16:52:05Z</dcterms:created>
  <dcterms:modified xsi:type="dcterms:W3CDTF">2014-10-09T21:13:01Z</dcterms:modified>
  <cp:category/>
  <cp:version/>
  <cp:contentType/>
  <cp:contentStatus/>
</cp:coreProperties>
</file>